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cconnect.sharepoint.com/sites/OSBMbudgetexecution/Shared Documents/Capital/Repair and Renovations/2026-2027 R&amp;R/"/>
    </mc:Choice>
  </mc:AlternateContent>
  <xr:revisionPtr revIDLastSave="391" documentId="8_{0D2B42E7-A450-41F0-8F9E-257AB6A4DDAA}" xr6:coauthVersionLast="47" xr6:coauthVersionMax="47" xr10:uidLastSave="{C19ACE31-B654-4598-867F-0A370B6A4E7D}"/>
  <bookViews>
    <workbookView xWindow="-120" yWindow="-120" windowWidth="29040" windowHeight="15720" tabRatio="950" xr2:uid="{00000000-000D-0000-FFFF-FFFF00000000}"/>
  </bookViews>
  <sheets>
    <sheet name="Summary" sheetId="191" r:id="rId1"/>
    <sheet name="1" sheetId="38" r:id="rId2"/>
    <sheet name="2" sheetId="289" r:id="rId3"/>
    <sheet name="3" sheetId="290" r:id="rId4"/>
    <sheet name="4" sheetId="291" r:id="rId5"/>
    <sheet name="5" sheetId="292" r:id="rId6"/>
    <sheet name="6" sheetId="293" r:id="rId7"/>
    <sheet name="7" sheetId="294" r:id="rId8"/>
    <sheet name="8" sheetId="295" r:id="rId9"/>
    <sheet name="9" sheetId="296" r:id="rId10"/>
    <sheet name="10" sheetId="297" r:id="rId11"/>
    <sheet name="11" sheetId="298" r:id="rId12"/>
    <sheet name="12" sheetId="299" r:id="rId13"/>
    <sheet name="13" sheetId="300" r:id="rId14"/>
    <sheet name="14" sheetId="301" r:id="rId15"/>
    <sheet name="15" sheetId="302" r:id="rId16"/>
    <sheet name="16" sheetId="303" r:id="rId17"/>
    <sheet name="17" sheetId="305" r:id="rId18"/>
    <sheet name="18" sheetId="306" r:id="rId19"/>
    <sheet name="19" sheetId="307" r:id="rId20"/>
    <sheet name="20" sheetId="308" r:id="rId21"/>
    <sheet name="21" sheetId="309" r:id="rId22"/>
    <sheet name="22" sheetId="310" r:id="rId23"/>
    <sheet name="23" sheetId="311" r:id="rId24"/>
    <sheet name="24" sheetId="312" r:id="rId25"/>
    <sheet name="25" sheetId="313" r:id="rId26"/>
    <sheet name="26" sheetId="314" r:id="rId27"/>
    <sheet name="27" sheetId="315" r:id="rId28"/>
    <sheet name="28" sheetId="316" r:id="rId29"/>
    <sheet name="29" sheetId="317" r:id="rId30"/>
    <sheet name="30" sheetId="318" r:id="rId31"/>
  </sheets>
  <definedNames>
    <definedName name="_xlnm.Print_Area" localSheetId="1">'1'!$A$1:$Q$34</definedName>
    <definedName name="_xlnm.Print_Area" localSheetId="10">'10'!$A$1:$Q$34</definedName>
    <definedName name="_xlnm.Print_Area" localSheetId="11">'11'!$A$1:$Q$34</definedName>
    <definedName name="_xlnm.Print_Area" localSheetId="12">'12'!$A$1:$Q$34</definedName>
    <definedName name="_xlnm.Print_Area" localSheetId="13">'13'!$A$1:$Q$34</definedName>
    <definedName name="_xlnm.Print_Area" localSheetId="14">'14'!$A$1:$Q$34</definedName>
    <definedName name="_xlnm.Print_Area" localSheetId="15">'15'!$A$1:$Q$34</definedName>
    <definedName name="_xlnm.Print_Area" localSheetId="16">'16'!$A$1:$Q$34</definedName>
    <definedName name="_xlnm.Print_Area" localSheetId="17">'17'!$A$1:$Q$34</definedName>
    <definedName name="_xlnm.Print_Area" localSheetId="18">'18'!$A$1:$Q$34</definedName>
    <definedName name="_xlnm.Print_Area" localSheetId="19">'19'!$A$1:$Q$34</definedName>
    <definedName name="_xlnm.Print_Area" localSheetId="2">'2'!$A$1:$Q$34</definedName>
    <definedName name="_xlnm.Print_Area" localSheetId="20">'20'!$A$1:$Q$34</definedName>
    <definedName name="_xlnm.Print_Area" localSheetId="21">'21'!$A$1:$Q$34</definedName>
    <definedName name="_xlnm.Print_Area" localSheetId="22">'22'!$A$1:$Q$34</definedName>
    <definedName name="_xlnm.Print_Area" localSheetId="23">'23'!$A$1:$Q$34</definedName>
    <definedName name="_xlnm.Print_Area" localSheetId="24">'24'!$A$1:$Q$34</definedName>
    <definedName name="_xlnm.Print_Area" localSheetId="25">'25'!$A$1:$Q$34</definedName>
    <definedName name="_xlnm.Print_Area" localSheetId="26">'26'!$A$1:$Q$34</definedName>
    <definedName name="_xlnm.Print_Area" localSheetId="27">'27'!$A$1:$Q$34</definedName>
    <definedName name="_xlnm.Print_Area" localSheetId="28">'28'!$A$1:$Q$34</definedName>
    <definedName name="_xlnm.Print_Area" localSheetId="29">'29'!$A$1:$Q$34</definedName>
    <definedName name="_xlnm.Print_Area" localSheetId="3">'3'!$A$1:$Q$34</definedName>
    <definedName name="_xlnm.Print_Area" localSheetId="30">'30'!$A$1:$Q$34</definedName>
    <definedName name="_xlnm.Print_Area" localSheetId="4">'4'!$A$1:$Q$34</definedName>
    <definedName name="_xlnm.Print_Area" localSheetId="5">'5'!$A$1:$Q$34</definedName>
    <definedName name="_xlnm.Print_Area" localSheetId="6">'6'!$A$1:$Q$34</definedName>
    <definedName name="_xlnm.Print_Area" localSheetId="7">'7'!$A$1:$Q$34</definedName>
    <definedName name="_xlnm.Print_Area" localSheetId="8">'8'!$A$1:$Q$34</definedName>
    <definedName name="_xlnm.Print_Area" localSheetId="9">'9'!$A$1:$Q$34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91" l="1"/>
  <c r="B6" i="191" a="1"/>
  <c r="D13" i="191" a="1"/>
  <c r="C6" i="191" a="1"/>
  <c r="B10" i="191" a="1"/>
  <c r="C12" i="191" a="1"/>
  <c r="E35" i="191"/>
  <c r="B11" i="191" a="1"/>
  <c r="C21" i="191" a="1"/>
  <c r="B7" i="191" a="1"/>
  <c r="E15" i="191"/>
  <c r="D23" i="191" a="1"/>
  <c r="B21" i="191" a="1"/>
  <c r="E9" i="191"/>
  <c r="E12" i="191"/>
  <c r="E28" i="191"/>
  <c r="D17" i="191" a="1"/>
  <c r="C26" i="191" a="1"/>
  <c r="B28" i="191" a="1"/>
  <c r="D30" i="191" a="1"/>
  <c r="E32" i="191"/>
  <c r="D6" i="191" a="1"/>
  <c r="B35" i="191" a="1"/>
  <c r="C10" i="191" a="1"/>
  <c r="C33" i="191" a="1"/>
  <c r="E34" i="191"/>
  <c r="B9" i="191" a="1"/>
  <c r="D19" i="191" a="1"/>
  <c r="E22" i="191"/>
  <c r="D12" i="191" a="1"/>
  <c r="B19" i="191" a="1"/>
  <c r="E24" i="191"/>
  <c r="D32" i="191" a="1"/>
  <c r="D26" i="191" a="1"/>
  <c r="C35" i="191" a="1"/>
  <c r="B20" i="191" a="1"/>
  <c r="B24" i="191" a="1"/>
  <c r="C32" i="191" a="1"/>
  <c r="E17" i="191"/>
  <c r="D9" i="191" a="1"/>
  <c r="E6" i="191"/>
  <c r="C14" i="191" a="1"/>
  <c r="E30" i="191"/>
  <c r="C18" i="191" a="1"/>
  <c r="C17" i="191" a="1"/>
  <c r="B14" i="191" a="1"/>
  <c r="D20" i="191" a="1"/>
  <c r="E27" i="191"/>
  <c r="B25" i="191" a="1"/>
  <c r="D27" i="191" a="1"/>
  <c r="D11" i="191" a="1"/>
  <c r="C19" i="191" a="1"/>
  <c r="B15" i="191" a="1"/>
  <c r="B27" i="191" a="1"/>
  <c r="D21" i="191" a="1"/>
  <c r="B33" i="191" a="1"/>
  <c r="C34" i="191" a="1"/>
  <c r="E11" i="191"/>
  <c r="D14" i="191" a="1"/>
  <c r="B26" i="191" a="1"/>
  <c r="B32" i="191" a="1"/>
  <c r="D29" i="191" a="1"/>
  <c r="B18" i="191" a="1"/>
  <c r="B8" i="191" a="1"/>
  <c r="B22" i="191" a="1"/>
  <c r="C29" i="191" a="1"/>
  <c r="D28" i="191" a="1"/>
  <c r="E10" i="191"/>
  <c r="B16" i="191" a="1"/>
  <c r="E20" i="191"/>
  <c r="B30" i="191" a="1"/>
  <c r="B17" i="191" a="1"/>
  <c r="B29" i="191" a="1"/>
  <c r="C15" i="191" a="1"/>
  <c r="B12" i="191" a="1"/>
  <c r="C24" i="191" a="1"/>
  <c r="D8" i="191" a="1"/>
  <c r="E8" i="191"/>
  <c r="E33" i="191"/>
  <c r="E31" i="191"/>
  <c r="E7" i="191"/>
  <c r="C7" i="191" a="1"/>
  <c r="D33" i="191" a="1"/>
  <c r="B23" i="191" a="1"/>
  <c r="E26" i="191"/>
  <c r="C30" i="191" a="1"/>
  <c r="D7" i="191" a="1"/>
  <c r="C28" i="191" a="1"/>
  <c r="C23" i="191" a="1"/>
  <c r="B13" i="191" a="1"/>
  <c r="E18" i="191"/>
  <c r="E23" i="191"/>
  <c r="E21" i="191"/>
  <c r="C16" i="191" a="1"/>
  <c r="C9" i="191" a="1"/>
  <c r="E14" i="191"/>
  <c r="B31" i="191" a="1"/>
  <c r="B34" i="191" a="1"/>
  <c r="D15" i="191" a="1"/>
  <c r="E13" i="191"/>
  <c r="C13" i="191" a="1"/>
  <c r="D31" i="191" a="1"/>
  <c r="D35" i="191" a="1"/>
  <c r="C22" i="191" a="1"/>
  <c r="D34" i="191" a="1"/>
  <c r="C8" i="191" a="1"/>
  <c r="C25" i="191" a="1"/>
  <c r="D22" i="191" a="1"/>
  <c r="C27" i="191" a="1"/>
  <c r="D25" i="191" a="1"/>
  <c r="E25" i="191"/>
  <c r="D18" i="191" a="1"/>
  <c r="D24" i="191" a="1"/>
  <c r="E29" i="191"/>
  <c r="D16" i="191" a="1"/>
  <c r="D10" i="191" a="1"/>
  <c r="C20" i="191" a="1"/>
  <c r="C31" i="191" a="1"/>
  <c r="E16" i="191"/>
  <c r="C11" i="191" a="1"/>
  <c r="C11" i="191" l="1"/>
  <c r="C31" i="191"/>
  <c r="C20" i="191"/>
  <c r="D10" i="191"/>
  <c r="D16" i="191"/>
  <c r="D24" i="191"/>
  <c r="D18" i="191"/>
  <c r="D25" i="191"/>
  <c r="C27" i="191"/>
  <c r="D22" i="191"/>
  <c r="C25" i="191"/>
  <c r="C8" i="191"/>
  <c r="D34" i="191"/>
  <c r="C22" i="191"/>
  <c r="D35" i="191"/>
  <c r="D31" i="191"/>
  <c r="C13" i="191"/>
  <c r="D15" i="191"/>
  <c r="B34" i="191"/>
  <c r="B31" i="191"/>
  <c r="C9" i="191"/>
  <c r="C16" i="191"/>
  <c r="B13" i="191"/>
  <c r="C23" i="191"/>
  <c r="C28" i="191"/>
  <c r="D7" i="191"/>
  <c r="C30" i="191"/>
  <c r="B23" i="191"/>
  <c r="D33" i="191"/>
  <c r="C7" i="191"/>
  <c r="D8" i="191"/>
  <c r="C24" i="191"/>
  <c r="B12" i="191"/>
  <c r="C15" i="191"/>
  <c r="B29" i="191"/>
  <c r="B17" i="191"/>
  <c r="B30" i="191"/>
  <c r="B16" i="191"/>
  <c r="D28" i="191"/>
  <c r="C29" i="191"/>
  <c r="B22" i="191"/>
  <c r="B8" i="191"/>
  <c r="B18" i="191"/>
  <c r="D29" i="191"/>
  <c r="B32" i="191"/>
  <c r="B26" i="191"/>
  <c r="D14" i="191"/>
  <c r="C34" i="191"/>
  <c r="B33" i="191"/>
  <c r="D21" i="191"/>
  <c r="B27" i="191"/>
  <c r="B15" i="191"/>
  <c r="C19" i="191"/>
  <c r="D11" i="191"/>
  <c r="D27" i="191"/>
  <c r="B25" i="191"/>
  <c r="D20" i="191"/>
  <c r="B14" i="191"/>
  <c r="C17" i="191"/>
  <c r="C18" i="191"/>
  <c r="C14" i="191"/>
  <c r="D9" i="191"/>
  <c r="C32" i="191"/>
  <c r="B24" i="191"/>
  <c r="B20" i="191"/>
  <c r="C35" i="191"/>
  <c r="D26" i="191"/>
  <c r="D32" i="191"/>
  <c r="B19" i="191"/>
  <c r="D12" i="191"/>
  <c r="D19" i="191"/>
  <c r="B9" i="191"/>
  <c r="C33" i="191"/>
  <c r="C10" i="191"/>
  <c r="B35" i="191"/>
  <c r="D6" i="191"/>
  <c r="D30" i="191"/>
  <c r="B28" i="191"/>
  <c r="C26" i="191"/>
  <c r="D17" i="191"/>
  <c r="B21" i="191"/>
  <c r="D23" i="191"/>
  <c r="B7" i="191"/>
  <c r="C21" i="191"/>
  <c r="B11" i="191"/>
  <c r="C12" i="191"/>
  <c r="B10" i="191"/>
  <c r="C6" i="191"/>
  <c r="D13" i="191"/>
  <c r="B6" i="191"/>
  <c r="E37" i="191" l="1"/>
  <c r="E36" i="191"/>
  <c r="E38" i="19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<sst xmlns="http://schemas.openxmlformats.org/spreadsheetml/2006/main" count="1668" uniqueCount="70">
  <si>
    <t>Repair and Renovation Summary List</t>
  </si>
  <si>
    <t xml:space="preserve">Department: </t>
  </si>
  <si>
    <t>Priority</t>
  </si>
  <si>
    <t>Division/Institution</t>
  </si>
  <si>
    <t>Project Title</t>
  </si>
  <si>
    <t>Estimated Cost</t>
  </si>
  <si>
    <t>Name:</t>
  </si>
  <si>
    <t>Phone:</t>
  </si>
  <si>
    <t>Date:</t>
  </si>
  <si>
    <t>Email:</t>
  </si>
  <si>
    <t>Repair and Renovation Request Worksheet</t>
  </si>
  <si>
    <t>Priority No.</t>
  </si>
  <si>
    <t>of</t>
  </si>
  <si>
    <r>
      <t xml:space="preserve"> </t>
    </r>
    <r>
      <rPr>
        <i/>
        <sz val="8"/>
        <rFont val="Arial"/>
        <family val="2"/>
      </rPr>
      <t>(Priority for Repair &amp; Renovation projects)</t>
    </r>
  </si>
  <si>
    <t>Department:</t>
  </si>
  <si>
    <t>Division/Institution:</t>
  </si>
  <si>
    <t>Project Title:</t>
  </si>
  <si>
    <t xml:space="preserve">Location (County): </t>
  </si>
  <si>
    <t>Contact:</t>
  </si>
  <si>
    <t>`</t>
  </si>
  <si>
    <t xml:space="preserve">Total Estimated Project Cost: </t>
  </si>
  <si>
    <r>
      <t xml:space="preserve">Type of Project:  </t>
    </r>
    <r>
      <rPr>
        <i/>
        <sz val="8"/>
        <rFont val="Arial"/>
        <family val="2"/>
      </rPr>
      <t>(Mark "X" for all that apply)</t>
    </r>
  </si>
  <si>
    <t xml:space="preserve"> Roof repair/replacement</t>
  </si>
  <si>
    <t xml:space="preserve"> HVAC</t>
  </si>
  <si>
    <t xml:space="preserve"> Renovations to improve use of existing space</t>
  </si>
  <si>
    <t xml:space="preserve"> Structural repairs</t>
  </si>
  <si>
    <t xml:space="preserve"> Americans with Disabilities Act</t>
  </si>
  <si>
    <t xml:space="preserve"> Historical restoration</t>
  </si>
  <si>
    <t xml:space="preserve"> Federal/state mandate</t>
  </si>
  <si>
    <t xml:space="preserve"> Fire safety</t>
  </si>
  <si>
    <t xml:space="preserve"> Improvements to roads, walks, drives and utilities</t>
  </si>
  <si>
    <t xml:space="preserve"> Electrical</t>
  </si>
  <si>
    <t xml:space="preserve"> Energy efficiency</t>
  </si>
  <si>
    <t xml:space="preserve"> Drainage and landscape improvements</t>
  </si>
  <si>
    <t xml:space="preserve"> Plumbing</t>
  </si>
  <si>
    <t xml:space="preserve"> Asbestos, hazardous materials, UST</t>
  </si>
  <si>
    <t xml:space="preserve"> Other (describe below)</t>
  </si>
  <si>
    <r>
      <t xml:space="preserve">Project Description &amp; Justification </t>
    </r>
    <r>
      <rPr>
        <i/>
        <sz val="8"/>
        <rFont val="Arial"/>
        <family val="2"/>
      </rPr>
      <t>(include short description of type, nature and extent of work required, the need for the project, and the expected impact):</t>
    </r>
  </si>
  <si>
    <t xml:space="preserve">Percentage of total expenditure related to energy efficiency improvements: </t>
  </si>
  <si>
    <t>%</t>
  </si>
  <si>
    <t xml:space="preserve">Was the allocation mandated by the General Assembly? (Y/N): </t>
  </si>
  <si>
    <t>N</t>
  </si>
  <si>
    <t xml:space="preserve">Is an approved OC-25 Cost Estimate attached ? (Y/N): </t>
  </si>
  <si>
    <t>Y</t>
  </si>
  <si>
    <t>11a</t>
  </si>
  <si>
    <t xml:space="preserve">Has this facility been inspected by the State Construction Office's F-CAP team? (Y/N): </t>
  </si>
  <si>
    <t>11b</t>
  </si>
  <si>
    <t xml:space="preserve">Was the requested project included in their review? (Y/N): </t>
  </si>
  <si>
    <r>
      <t>(</t>
    </r>
    <r>
      <rPr>
        <i/>
        <sz val="8"/>
        <rFont val="Arial"/>
        <family val="2"/>
      </rPr>
      <t>If yes, please attach a separate sheet with a summary statement or pertinent pages from the F-CAP team's report.)</t>
    </r>
  </si>
  <si>
    <t xml:space="preserve">Has this project been previously planned? (Y/N): </t>
  </si>
  <si>
    <t xml:space="preserve">Year first requested: </t>
  </si>
  <si>
    <t>Occupancy:</t>
  </si>
  <si>
    <t>Impact on Operating Budget</t>
  </si>
  <si>
    <t xml:space="preserve">Does the requested project impact the operating budget? (Y/N): </t>
  </si>
  <si>
    <t xml:space="preserve"> If yes, describe below</t>
  </si>
  <si>
    <t>(Please identify, on an annualized basis, any additional costs or savings (reductions) that will result from the completion of this project).  Do not include construction costs.</t>
  </si>
  <si>
    <t>(list will auto-populate)</t>
  </si>
  <si>
    <t>GRAND TOTAL</t>
  </si>
  <si>
    <t xml:space="preserve">OC-25 Reference #: </t>
  </si>
  <si>
    <t xml:space="preserve">FCAP #: </t>
  </si>
  <si>
    <t>Estimated Timeline After Award (months until)</t>
  </si>
  <si>
    <t>Design Start:</t>
  </si>
  <si>
    <t>Construction Start:</t>
  </si>
  <si>
    <t>Design Completion:</t>
  </si>
  <si>
    <t>2025-26 Reserve for Repairs and Renovations</t>
  </si>
  <si>
    <t>2026-27 Reserve for Repairs and Renovations</t>
  </si>
  <si>
    <t>Energy Savings TOTAL</t>
  </si>
  <si>
    <t>All other Requests TOTAL:</t>
  </si>
  <si>
    <t>Energy Savings</t>
  </si>
  <si>
    <t>Energy Savings Project?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</si>
</sst>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\u\p\pe\r"/>
    <numFmt numFmtId="165" formatCode="0.0"/>
    <numFmt numFmtId="166" formatCode="[&lt;=9999999]###\-####;\(###\)\ ###\-####"/>
  </numFmts>
  <fonts count="15" x14ac:knownFonts="1">
    <font>
      <sz val="10"/>
      <name val="Arial"/>
    </font>
    <font>
      <b/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20"/>
      <color indexed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sz val="9"/>
      <name val="Arial"/>
      <family val="2"/>
    </font>
    <font>
      <b/>
      <u/>
      <sz val="1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0" fillId="0" borderId="1" xfId="0" applyBorder="1"/>
    <xf numFmtId="0" fontId="0" fillId="0" borderId="0" xfId="0" applyAlignment="1">
      <alignment horizontal="left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right"/>
    </xf>
    <xf numFmtId="49" fontId="1" fillId="2" borderId="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49" fontId="3" fillId="2" borderId="2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1" fontId="0" fillId="2" borderId="2" xfId="0" applyNumberFormat="1" applyFill="1" applyBorder="1" applyProtection="1">
      <protection locked="0"/>
    </xf>
    <xf numFmtId="0" fontId="10" fillId="0" borderId="0" xfId="0" applyFont="1" applyAlignment="1">
      <alignment horizontal="right"/>
    </xf>
    <xf numFmtId="0" fontId="11" fillId="0" borderId="0" xfId="0" applyFont="1"/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Protection="1">
      <protection locked="0"/>
    </xf>
    <xf numFmtId="0" fontId="3" fillId="0" borderId="0" xfId="0" applyFont="1"/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12" fillId="0" borderId="12" xfId="0" applyFont="1" applyBorder="1"/>
    <xf numFmtId="0" fontId="12" fillId="0" borderId="13" xfId="0" applyFont="1" applyBorder="1"/>
    <xf numFmtId="0" fontId="12" fillId="0" borderId="13" xfId="0" applyFont="1" applyBorder="1" applyAlignment="1">
      <alignment horizontal="right"/>
    </xf>
    <xf numFmtId="42" fontId="3" fillId="0" borderId="14" xfId="0" applyNumberFormat="1" applyFont="1" applyBorder="1"/>
    <xf numFmtId="14" fontId="3" fillId="2" borderId="2" xfId="0" applyNumberFormat="1" applyFont="1" applyFill="1" applyBorder="1" applyProtection="1">
      <protection locked="0"/>
    </xf>
    <xf numFmtId="14" fontId="9" fillId="2" borderId="2" xfId="3" applyNumberFormat="1" applyFill="1" applyBorder="1" applyAlignment="1" applyProtection="1">
      <alignment horizontal="left"/>
      <protection locked="0"/>
    </xf>
    <xf numFmtId="49" fontId="3" fillId="2" borderId="2" xfId="1" applyNumberFormat="1" applyFont="1" applyFill="1" applyBorder="1" applyAlignment="1" applyProtection="1">
      <protection locked="0"/>
    </xf>
    <xf numFmtId="0" fontId="4" fillId="0" borderId="0" xfId="0" applyFont="1" applyAlignment="1">
      <alignment horizontal="left"/>
    </xf>
    <xf numFmtId="14" fontId="1" fillId="2" borderId="2" xfId="0" applyNumberFormat="1" applyFont="1" applyFill="1" applyBorder="1" applyProtection="1">
      <protection locked="0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165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1" fillId="0" borderId="0" xfId="0" applyFont="1"/>
    <xf numFmtId="0" fontId="13" fillId="0" borderId="0" xfId="0" applyFont="1" applyAlignment="1">
      <alignment horizontal="right"/>
    </xf>
    <xf numFmtId="0" fontId="1" fillId="0" borderId="15" xfId="0" applyFont="1" applyBorder="1" applyAlignment="1">
      <alignment horizontal="center" wrapText="1"/>
    </xf>
    <xf numFmtId="0" fontId="12" fillId="0" borderId="16" xfId="0" applyFont="1" applyBorder="1" applyAlignment="1">
      <alignment horizontal="right"/>
    </xf>
    <xf numFmtId="49" fontId="3" fillId="0" borderId="0" xfId="1" applyNumberFormat="1" applyFont="1" applyFill="1" applyBorder="1" applyAlignment="1" applyProtection="1"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2" xfId="0" applyFont="1" applyFill="1" applyBorder="1"/>
    <xf numFmtId="42" fontId="3" fillId="2" borderId="2" xfId="0" applyNumberFormat="1" applyFont="1" applyFill="1" applyBorder="1"/>
    <xf numFmtId="0" fontId="3" fillId="2" borderId="1" xfId="0" applyFont="1" applyFill="1" applyBorder="1"/>
    <xf numFmtId="0" fontId="3" fillId="2" borderId="8" xfId="0" applyFont="1" applyFill="1" applyBorder="1"/>
    <xf numFmtId="42" fontId="3" fillId="2" borderId="8" xfId="0" applyNumberFormat="1" applyFont="1" applyFill="1" applyBorder="1"/>
    <xf numFmtId="0" fontId="14" fillId="0" borderId="0" xfId="0" applyFont="1" applyAlignment="1">
      <alignment vertical="center"/>
    </xf>
    <xf numFmtId="0" fontId="0" fillId="0" borderId="0" xfId="0" applyProtection="1"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2" fontId="6" fillId="0" borderId="0" xfId="0" applyNumberFormat="1" applyFont="1" applyProtection="1"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2" borderId="3" xfId="0" applyFont="1" applyFill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4" xfId="0" applyFont="1" applyBorder="1" applyProtection="1">
      <protection locked="0"/>
    </xf>
    <xf numFmtId="166" fontId="1" fillId="2" borderId="3" xfId="0" applyNumberFormat="1" applyFont="1" applyFill="1" applyBorder="1" applyProtection="1">
      <protection locked="0"/>
    </xf>
    <xf numFmtId="166" fontId="1" fillId="0" borderId="5" xfId="0" applyNumberFormat="1" applyFont="1" applyBorder="1" applyProtection="1">
      <protection locked="0"/>
    </xf>
    <xf numFmtId="0" fontId="8" fillId="2" borderId="3" xfId="1" applyFill="1" applyBorder="1" applyAlignment="1" applyProtection="1">
      <protection locked="0"/>
    </xf>
    <xf numFmtId="14" fontId="1" fillId="2" borderId="3" xfId="0" applyNumberFormat="1" applyFont="1" applyFill="1" applyBorder="1" applyProtection="1">
      <protection locked="0"/>
    </xf>
    <xf numFmtId="14" fontId="1" fillId="0" borderId="4" xfId="0" applyNumberFormat="1" applyFont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3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42" fontId="6" fillId="2" borderId="3" xfId="0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49" fontId="3" fillId="2" borderId="3" xfId="0" applyNumberFormat="1" applyFont="1" applyFill="1" applyBorder="1" applyProtection="1">
      <protection locked="0"/>
    </xf>
    <xf numFmtId="49" fontId="0" fillId="0" borderId="5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14" fontId="1" fillId="2" borderId="6" xfId="0" applyNumberFormat="1" applyFont="1" applyFill="1" applyBorder="1" applyProtection="1">
      <protection locked="0"/>
    </xf>
    <xf numFmtId="14" fontId="1" fillId="0" borderId="7" xfId="0" applyNumberFormat="1" applyFont="1" applyBorder="1" applyProtection="1">
      <protection locked="0"/>
    </xf>
  </cellXfs>
  <cellStyles count="6">
    <cellStyle name="Currency 2" xfId="4" xr:uid="{00000000-0005-0000-0000-000000000000}"/>
    <cellStyle name="Hyperlink" xfId="1" builtinId="8"/>
    <cellStyle name="Hyperlink 2" xfId="3" xr:uid="{00000000-0005-0000-0000-000002000000}"/>
    <cellStyle name="Hyperlink 3" xfId="5" xr:uid="{00000000-0005-0000-0000-000003000000}"/>
    <cellStyle name="Normal" xfId="0" builtinId="0"/>
    <cellStyle name="Normal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alcChain" Target="calcChain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5DFA5-F117-44DC-A071-08855DBC05B8}">
  <sheetPr codeName="Sheet1"/>
  <dimension ref="A1:J42"/>
  <sheetViews>
    <sheetView showGridLines="0" showZeros="0" tabSelected="1" workbookViewId="0">
      <selection activeCell="L14" sqref="L14"/>
    </sheetView>
  </sheetViews>
  <sheetFormatPr defaultRowHeight="12.75" x14ac:dyDescent="0.2"/>
  <cols>
    <col min="2" max="2" width="30.5703125" customWidth="1"/>
    <col min="3" max="3" width="42.5703125" customWidth="1"/>
    <col min="4" max="4" width="12.5703125" bestFit="1" customWidth="1"/>
    <col min="5" max="5" width="19.28515625" customWidth="1"/>
    <col min="6" max="6" width="13.85546875" customWidth="1"/>
    <col min="10" max="10" width="0" hidden="1" customWidth="1"/>
  </cols>
  <sheetData>
    <row r="1" spans="1:10" ht="23.25" customHeight="1" x14ac:dyDescent="0.2">
      <c r="A1" s="9" t="s">
        <v>65</v>
      </c>
    </row>
    <row r="2" spans="1:10" ht="18.75" customHeight="1" x14ac:dyDescent="0.2">
      <c r="A2" s="8" t="s">
        <v>0</v>
      </c>
      <c r="C2" s="50" t="s">
        <v>56</v>
      </c>
    </row>
    <row r="3" spans="1:10" ht="15" x14ac:dyDescent="0.25">
      <c r="B3" s="17" t="s">
        <v>1</v>
      </c>
      <c r="C3" s="31"/>
      <c r="D3" s="43"/>
      <c r="E3" s="18"/>
    </row>
    <row r="4" spans="1:10" ht="13.5" thickBot="1" x14ac:dyDescent="0.25">
      <c r="A4" s="18"/>
      <c r="B4" s="18"/>
      <c r="C4" s="18"/>
      <c r="D4" s="18"/>
      <c r="E4" s="18"/>
    </row>
    <row r="5" spans="1:10" ht="25.5" x14ac:dyDescent="0.2">
      <c r="A5" s="19" t="s">
        <v>2</v>
      </c>
      <c r="B5" s="20" t="s">
        <v>3</v>
      </c>
      <c r="C5" s="20" t="s">
        <v>4</v>
      </c>
      <c r="D5" s="41" t="s">
        <v>68</v>
      </c>
      <c r="E5" s="20" t="s">
        <v>5</v>
      </c>
    </row>
    <row r="6" spans="1:10" ht="14.1" customHeight="1" x14ac:dyDescent="0.2">
      <c r="A6" s="21">
        <v>1</v>
      </c>
      <c r="B6" s="45" cm="1">
        <f t="array" aca="1" ref="B6" ca="1">INDIRECT("'"&amp;A6&amp;"'!N4")</f>
        <v>0</v>
      </c>
      <c r="C6" s="45" cm="1">
        <f t="array" aca="1" ref="C6" ca="1">INDIRECT("'"&amp;A6&amp;"'!D5")</f>
        <v>0</v>
      </c>
      <c r="D6" s="45" t="str" cm="1">
        <f t="array" aca="1" ref="D6" ca="1">IF(INDIRECT("'"&amp;A6&amp;"'!M8")="Y",TRUE,"-")</f>
        <v>-</v>
      </c>
      <c r="E6" s="46">
        <f ca="1">INDIRECT("'"&amp;A6&amp;"'!G8")</f>
        <v>0</v>
      </c>
      <c r="J6" s="23" t="s">
        <v>43</v>
      </c>
    </row>
    <row r="7" spans="1:10" ht="13.35" customHeight="1" x14ac:dyDescent="0.2">
      <c r="A7" s="21">
        <v>2</v>
      </c>
      <c r="B7" s="45" cm="1">
        <f t="array" aca="1" ref="B7" ca="1">INDIRECT("'"&amp;A7&amp;"'!N4")</f>
        <v>0</v>
      </c>
      <c r="C7" s="45" cm="1">
        <f t="array" aca="1" ref="C7" ca="1">INDIRECT("'"&amp;A7&amp;"'!D5")</f>
        <v>0</v>
      </c>
      <c r="D7" s="45" t="str" cm="1">
        <f t="array" aca="1" ref="D7" ca="1">IF(INDIRECT("'"&amp;A7&amp;"'!M8")="Y",TRUE,"-")</f>
        <v>-</v>
      </c>
      <c r="E7" s="46">
        <f t="shared" ref="E7:E35" ca="1" si="0">INDIRECT("'"&amp;A7&amp;"'!G8")</f>
        <v>0</v>
      </c>
      <c r="J7" s="23" t="s">
        <v>41</v>
      </c>
    </row>
    <row r="8" spans="1:10" ht="13.35" customHeight="1" x14ac:dyDescent="0.2">
      <c r="A8" s="21">
        <v>3</v>
      </c>
      <c r="B8" s="45" cm="1">
        <f t="array" aca="1" ref="B8" ca="1">INDIRECT("'"&amp;A8&amp;"'!N4")</f>
        <v>0</v>
      </c>
      <c r="C8" s="45" cm="1">
        <f t="array" aca="1" ref="C8" ca="1">INDIRECT("'"&amp;A8&amp;"'!D5")</f>
        <v>0</v>
      </c>
      <c r="D8" s="45" t="str" cm="1">
        <f t="array" aca="1" ref="D8" ca="1">IF(INDIRECT("'"&amp;A8&amp;"'!M8")="Y",TRUE,"-")</f>
        <v>-</v>
      </c>
      <c r="E8" s="46">
        <f t="shared" ca="1" si="0"/>
        <v>0</v>
      </c>
    </row>
    <row r="9" spans="1:10" ht="13.35" customHeight="1" x14ac:dyDescent="0.2">
      <c r="A9" s="21">
        <v>4</v>
      </c>
      <c r="B9" s="45" cm="1">
        <f t="array" aca="1" ref="B9" ca="1">INDIRECT("'"&amp;A9&amp;"'!N4")</f>
        <v>0</v>
      </c>
      <c r="C9" s="45" cm="1">
        <f t="array" aca="1" ref="C9" ca="1">INDIRECT("'"&amp;A9&amp;"'!D5")</f>
        <v>0</v>
      </c>
      <c r="D9" s="45" t="str" cm="1">
        <f t="array" aca="1" ref="D9" ca="1">IF(INDIRECT("'"&amp;A9&amp;"'!M8")="Y",TRUE,"-")</f>
        <v>-</v>
      </c>
      <c r="E9" s="46">
        <f t="shared" ca="1" si="0"/>
        <v>0</v>
      </c>
    </row>
    <row r="10" spans="1:10" ht="13.35" customHeight="1" x14ac:dyDescent="0.2">
      <c r="A10" s="21">
        <v>5</v>
      </c>
      <c r="B10" s="45" cm="1">
        <f t="array" aca="1" ref="B10" ca="1">INDIRECT("'"&amp;A10&amp;"'!N4")</f>
        <v>0</v>
      </c>
      <c r="C10" s="45" cm="1">
        <f t="array" aca="1" ref="C10" ca="1">INDIRECT("'"&amp;A10&amp;"'!D5")</f>
        <v>0</v>
      </c>
      <c r="D10" s="45" t="str" cm="1">
        <f t="array" aca="1" ref="D10" ca="1">IF(INDIRECT("'"&amp;A10&amp;"'!M8")="Y",TRUE,"-")</f>
        <v>-</v>
      </c>
      <c r="E10" s="46">
        <f t="shared" ca="1" si="0"/>
        <v>0</v>
      </c>
    </row>
    <row r="11" spans="1:10" ht="13.35" customHeight="1" x14ac:dyDescent="0.2">
      <c r="A11" s="21">
        <v>6</v>
      </c>
      <c r="B11" s="45" cm="1">
        <f t="array" aca="1" ref="B11" ca="1">INDIRECT("'"&amp;A11&amp;"'!N4")</f>
        <v>0</v>
      </c>
      <c r="C11" s="45" cm="1">
        <f t="array" aca="1" ref="C11" ca="1">INDIRECT("'"&amp;A11&amp;"'!D5")</f>
        <v>0</v>
      </c>
      <c r="D11" s="45" t="str" cm="1">
        <f t="array" aca="1" ref="D11" ca="1">IF(INDIRECT("'"&amp;A11&amp;"'!M8")="Y",TRUE,"-")</f>
        <v>-</v>
      </c>
      <c r="E11" s="46">
        <f t="shared" ca="1" si="0"/>
        <v>0</v>
      </c>
    </row>
    <row r="12" spans="1:10" ht="13.35" customHeight="1" x14ac:dyDescent="0.2">
      <c r="A12" s="24">
        <v>7</v>
      </c>
      <c r="B12" s="45" cm="1">
        <f t="array" aca="1" ref="B12" ca="1">INDIRECT("'"&amp;A12&amp;"'!N4")</f>
        <v>0</v>
      </c>
      <c r="C12" s="45" cm="1">
        <f t="array" aca="1" ref="C12" ca="1">INDIRECT("'"&amp;A12&amp;"'!D5")</f>
        <v>0</v>
      </c>
      <c r="D12" s="45" t="str" cm="1">
        <f t="array" aca="1" ref="D12" ca="1">IF(INDIRECT("'"&amp;A12&amp;"'!M8")="Y",TRUE,"-")</f>
        <v>-</v>
      </c>
      <c r="E12" s="46">
        <f t="shared" ca="1" si="0"/>
        <v>0</v>
      </c>
    </row>
    <row r="13" spans="1:10" ht="13.35" customHeight="1" x14ac:dyDescent="0.2">
      <c r="A13" s="24">
        <v>8</v>
      </c>
      <c r="B13" s="45" cm="1">
        <f t="array" aca="1" ref="B13" ca="1">INDIRECT("'"&amp;A13&amp;"'!N4")</f>
        <v>0</v>
      </c>
      <c r="C13" s="45" cm="1">
        <f t="array" aca="1" ref="C13" ca="1">INDIRECT("'"&amp;A13&amp;"'!D5")</f>
        <v>0</v>
      </c>
      <c r="D13" s="45" t="str" cm="1">
        <f t="array" aca="1" ref="D13" ca="1">IF(INDIRECT("'"&amp;A13&amp;"'!M8")="Y",TRUE,"-")</f>
        <v>-</v>
      </c>
      <c r="E13" s="46">
        <f t="shared" ca="1" si="0"/>
        <v>0</v>
      </c>
    </row>
    <row r="14" spans="1:10" ht="13.35" customHeight="1" x14ac:dyDescent="0.2">
      <c r="A14" s="24">
        <v>9</v>
      </c>
      <c r="B14" s="45" cm="1">
        <f t="array" aca="1" ref="B14" ca="1">INDIRECT("'"&amp;A14&amp;"'!N4")</f>
        <v>0</v>
      </c>
      <c r="C14" s="45" cm="1">
        <f t="array" aca="1" ref="C14" ca="1">INDIRECT("'"&amp;A14&amp;"'!D5")</f>
        <v>0</v>
      </c>
      <c r="D14" s="45" t="str" cm="1">
        <f t="array" aca="1" ref="D14" ca="1">IF(INDIRECT("'"&amp;A14&amp;"'!M8")="Y",TRUE,"-")</f>
        <v>-</v>
      </c>
      <c r="E14" s="46">
        <f t="shared" ca="1" si="0"/>
        <v>0</v>
      </c>
    </row>
    <row r="15" spans="1:10" ht="13.35" customHeight="1" x14ac:dyDescent="0.2">
      <c r="A15" s="24">
        <v>10</v>
      </c>
      <c r="B15" s="45" cm="1">
        <f t="array" aca="1" ref="B15" ca="1">INDIRECT("'"&amp;A15&amp;"'!N4")</f>
        <v>0</v>
      </c>
      <c r="C15" s="45" cm="1">
        <f t="array" aca="1" ref="C15" ca="1">INDIRECT("'"&amp;A15&amp;"'!D5")</f>
        <v>0</v>
      </c>
      <c r="D15" s="45" t="str" cm="1">
        <f t="array" aca="1" ref="D15" ca="1">IF(INDIRECT("'"&amp;A15&amp;"'!M8")="Y",TRUE,"-")</f>
        <v>-</v>
      </c>
      <c r="E15" s="46">
        <f t="shared" ca="1" si="0"/>
        <v>0</v>
      </c>
    </row>
    <row r="16" spans="1:10" ht="13.35" customHeight="1" x14ac:dyDescent="0.2">
      <c r="A16" s="24">
        <v>11</v>
      </c>
      <c r="B16" s="45" cm="1">
        <f t="array" aca="1" ref="B16" ca="1">INDIRECT("'"&amp;A16&amp;"'!N4")</f>
        <v>0</v>
      </c>
      <c r="C16" s="45" cm="1">
        <f t="array" aca="1" ref="C16" ca="1">INDIRECT("'"&amp;A16&amp;"'!D5")</f>
        <v>0</v>
      </c>
      <c r="D16" s="45" t="str" cm="1">
        <f t="array" aca="1" ref="D16" ca="1">IF(INDIRECT("'"&amp;A16&amp;"'!M8")="Y",TRUE,"-")</f>
        <v>-</v>
      </c>
      <c r="E16" s="46">
        <f t="shared" ca="1" si="0"/>
        <v>0</v>
      </c>
    </row>
    <row r="17" spans="1:5" ht="13.35" customHeight="1" x14ac:dyDescent="0.2">
      <c r="A17" s="24">
        <v>12</v>
      </c>
      <c r="B17" s="45" cm="1">
        <f t="array" aca="1" ref="B17" ca="1">INDIRECT("'"&amp;A17&amp;"'!N4")</f>
        <v>0</v>
      </c>
      <c r="C17" s="45" cm="1">
        <f t="array" aca="1" ref="C17" ca="1">INDIRECT("'"&amp;A17&amp;"'!D5")</f>
        <v>0</v>
      </c>
      <c r="D17" s="45" t="str" cm="1">
        <f t="array" aca="1" ref="D17" ca="1">IF(INDIRECT("'"&amp;A17&amp;"'!M8")="Y",TRUE,"-")</f>
        <v>-</v>
      </c>
      <c r="E17" s="46">
        <f t="shared" ca="1" si="0"/>
        <v>0</v>
      </c>
    </row>
    <row r="18" spans="1:5" ht="13.35" customHeight="1" x14ac:dyDescent="0.2">
      <c r="A18" s="24">
        <v>13</v>
      </c>
      <c r="B18" s="45" cm="1">
        <f t="array" aca="1" ref="B18" ca="1">INDIRECT("'"&amp;A18&amp;"'!N4")</f>
        <v>0</v>
      </c>
      <c r="C18" s="45" cm="1">
        <f t="array" aca="1" ref="C18" ca="1">INDIRECT("'"&amp;A18&amp;"'!D5")</f>
        <v>0</v>
      </c>
      <c r="D18" s="45" t="str" cm="1">
        <f t="array" aca="1" ref="D18" ca="1">IF(INDIRECT("'"&amp;A18&amp;"'!M8")="Y",TRUE,"-")</f>
        <v>-</v>
      </c>
      <c r="E18" s="46">
        <f t="shared" ca="1" si="0"/>
        <v>0</v>
      </c>
    </row>
    <row r="19" spans="1:5" ht="13.35" customHeight="1" x14ac:dyDescent="0.2">
      <c r="A19" s="24">
        <v>14</v>
      </c>
      <c r="B19" s="45" cm="1">
        <f t="array" aca="1" ref="B19" ca="1">INDIRECT("'"&amp;A19&amp;"'!N4")</f>
        <v>0</v>
      </c>
      <c r="C19" s="45" cm="1">
        <f t="array" aca="1" ref="C19" ca="1">INDIRECT("'"&amp;A19&amp;"'!D5")</f>
        <v>0</v>
      </c>
      <c r="D19" s="45" t="str" cm="1">
        <f t="array" aca="1" ref="D19" ca="1">IF(INDIRECT("'"&amp;A19&amp;"'!M8")="Y",TRUE,"-")</f>
        <v>-</v>
      </c>
      <c r="E19" s="46">
        <f t="shared" ca="1" si="0"/>
        <v>0</v>
      </c>
    </row>
    <row r="20" spans="1:5" ht="13.35" customHeight="1" x14ac:dyDescent="0.2">
      <c r="A20" s="24">
        <v>15</v>
      </c>
      <c r="B20" s="45" cm="1">
        <f t="array" aca="1" ref="B20" ca="1">INDIRECT("'"&amp;A20&amp;"'!N4")</f>
        <v>0</v>
      </c>
      <c r="C20" s="45" cm="1">
        <f t="array" aca="1" ref="C20" ca="1">INDIRECT("'"&amp;A20&amp;"'!D5")</f>
        <v>0</v>
      </c>
      <c r="D20" s="45" t="str" cm="1">
        <f t="array" aca="1" ref="D20" ca="1">IF(INDIRECT("'"&amp;A20&amp;"'!M8")="Y",TRUE,"-")</f>
        <v>-</v>
      </c>
      <c r="E20" s="46">
        <f t="shared" ca="1" si="0"/>
        <v>0</v>
      </c>
    </row>
    <row r="21" spans="1:5" ht="13.35" customHeight="1" x14ac:dyDescent="0.2">
      <c r="A21" s="24">
        <v>16</v>
      </c>
      <c r="B21" s="45" cm="1">
        <f t="array" aca="1" ref="B21" ca="1">INDIRECT("'"&amp;A21&amp;"'!N4")</f>
        <v>0</v>
      </c>
      <c r="C21" s="45" cm="1">
        <f t="array" aca="1" ref="C21" ca="1">INDIRECT("'"&amp;A21&amp;"'!D5")</f>
        <v>0</v>
      </c>
      <c r="D21" s="45" t="str" cm="1">
        <f t="array" aca="1" ref="D21" ca="1">IF(INDIRECT("'"&amp;A21&amp;"'!M8")="Y",TRUE,"-")</f>
        <v>-</v>
      </c>
      <c r="E21" s="46">
        <f t="shared" ca="1" si="0"/>
        <v>0</v>
      </c>
    </row>
    <row r="22" spans="1:5" ht="13.35" customHeight="1" x14ac:dyDescent="0.2">
      <c r="A22" s="24">
        <v>17</v>
      </c>
      <c r="B22" s="45" cm="1">
        <f t="array" aca="1" ref="B22" ca="1">INDIRECT("'"&amp;A22&amp;"'!N4")</f>
        <v>0</v>
      </c>
      <c r="C22" s="45" cm="1">
        <f t="array" aca="1" ref="C22" ca="1">INDIRECT("'"&amp;A22&amp;"'!D5")</f>
        <v>0</v>
      </c>
      <c r="D22" s="45" t="str" cm="1">
        <f t="array" aca="1" ref="D22" ca="1">IF(INDIRECT("'"&amp;A22&amp;"'!M8")="Y",TRUE,"-")</f>
        <v>-</v>
      </c>
      <c r="E22" s="46">
        <f t="shared" ca="1" si="0"/>
        <v>0</v>
      </c>
    </row>
    <row r="23" spans="1:5" ht="13.35" customHeight="1" x14ac:dyDescent="0.2">
      <c r="A23" s="24">
        <v>18</v>
      </c>
      <c r="B23" s="45" cm="1">
        <f t="array" aca="1" ref="B23" ca="1">INDIRECT("'"&amp;A23&amp;"'!N4")</f>
        <v>0</v>
      </c>
      <c r="C23" s="45" cm="1">
        <f t="array" aca="1" ref="C23" ca="1">INDIRECT("'"&amp;A23&amp;"'!D5")</f>
        <v>0</v>
      </c>
      <c r="D23" s="45" t="str" cm="1">
        <f t="array" aca="1" ref="D23" ca="1">IF(INDIRECT("'"&amp;A23&amp;"'!M8")="Y",TRUE,"-")</f>
        <v>-</v>
      </c>
      <c r="E23" s="46">
        <f t="shared" ca="1" si="0"/>
        <v>0</v>
      </c>
    </row>
    <row r="24" spans="1:5" ht="13.35" customHeight="1" x14ac:dyDescent="0.2">
      <c r="A24" s="24">
        <v>19</v>
      </c>
      <c r="B24" s="45" cm="1">
        <f t="array" aca="1" ref="B24" ca="1">INDIRECT("'"&amp;A24&amp;"'!N4")</f>
        <v>0</v>
      </c>
      <c r="C24" s="45" cm="1">
        <f t="array" aca="1" ref="C24" ca="1">INDIRECT("'"&amp;A24&amp;"'!D5")</f>
        <v>0</v>
      </c>
      <c r="D24" s="45" t="str" cm="1">
        <f t="array" aca="1" ref="D24" ca="1">IF(INDIRECT("'"&amp;A24&amp;"'!M8")="Y",TRUE,"-")</f>
        <v>-</v>
      </c>
      <c r="E24" s="46">
        <f t="shared" ca="1" si="0"/>
        <v>0</v>
      </c>
    </row>
    <row r="25" spans="1:5" ht="13.35" customHeight="1" x14ac:dyDescent="0.2">
      <c r="A25" s="24">
        <v>20</v>
      </c>
      <c r="B25" s="45" cm="1">
        <f t="array" aca="1" ref="B25" ca="1">INDIRECT("'"&amp;A25&amp;"'!N4")</f>
        <v>0</v>
      </c>
      <c r="C25" s="45" cm="1">
        <f t="array" aca="1" ref="C25" ca="1">INDIRECT("'"&amp;A25&amp;"'!D5")</f>
        <v>0</v>
      </c>
      <c r="D25" s="45" t="str" cm="1">
        <f t="array" aca="1" ref="D25" ca="1">IF(INDIRECT("'"&amp;A25&amp;"'!M8")="Y",TRUE,"-")</f>
        <v>-</v>
      </c>
      <c r="E25" s="46">
        <f t="shared" ca="1" si="0"/>
        <v>0</v>
      </c>
    </row>
    <row r="26" spans="1:5" ht="13.35" customHeight="1" x14ac:dyDescent="0.2">
      <c r="A26" s="24">
        <v>21</v>
      </c>
      <c r="B26" s="45" cm="1">
        <f t="array" aca="1" ref="B26" ca="1">INDIRECT("'"&amp;A26&amp;"'!N4")</f>
        <v>0</v>
      </c>
      <c r="C26" s="45" cm="1">
        <f t="array" aca="1" ref="C26" ca="1">INDIRECT("'"&amp;A26&amp;"'!D5")</f>
        <v>0</v>
      </c>
      <c r="D26" s="45" t="str" cm="1">
        <f t="array" aca="1" ref="D26" ca="1">IF(INDIRECT("'"&amp;A26&amp;"'!M8")="Y",TRUE,"-")</f>
        <v>-</v>
      </c>
      <c r="E26" s="46">
        <f t="shared" ca="1" si="0"/>
        <v>0</v>
      </c>
    </row>
    <row r="27" spans="1:5" ht="13.35" customHeight="1" x14ac:dyDescent="0.2">
      <c r="A27" s="24">
        <v>22</v>
      </c>
      <c r="B27" s="45" cm="1">
        <f t="array" aca="1" ref="B27" ca="1">INDIRECT("'"&amp;A27&amp;"'!N4")</f>
        <v>0</v>
      </c>
      <c r="C27" s="45" cm="1">
        <f t="array" aca="1" ref="C27" ca="1">INDIRECT("'"&amp;A27&amp;"'!D5")</f>
        <v>0</v>
      </c>
      <c r="D27" s="45" t="str" cm="1">
        <f t="array" aca="1" ref="D27" ca="1">IF(INDIRECT("'"&amp;A27&amp;"'!M8")="Y",TRUE,"-")</f>
        <v>-</v>
      </c>
      <c r="E27" s="46">
        <f t="shared" ca="1" si="0"/>
        <v>0</v>
      </c>
    </row>
    <row r="28" spans="1:5" ht="13.35" customHeight="1" x14ac:dyDescent="0.2">
      <c r="A28" s="24">
        <v>23</v>
      </c>
      <c r="B28" s="45" cm="1">
        <f t="array" aca="1" ref="B28" ca="1">INDIRECT("'"&amp;A28&amp;"'!N4")</f>
        <v>0</v>
      </c>
      <c r="C28" s="45" cm="1">
        <f t="array" aca="1" ref="C28" ca="1">INDIRECT("'"&amp;A28&amp;"'!D5")</f>
        <v>0</v>
      </c>
      <c r="D28" s="45" t="str" cm="1">
        <f t="array" aca="1" ref="D28" ca="1">IF(INDIRECT("'"&amp;A28&amp;"'!M8")="Y",TRUE,"-")</f>
        <v>-</v>
      </c>
      <c r="E28" s="46">
        <f t="shared" ca="1" si="0"/>
        <v>0</v>
      </c>
    </row>
    <row r="29" spans="1:5" ht="13.35" customHeight="1" x14ac:dyDescent="0.2">
      <c r="A29" s="24">
        <v>24</v>
      </c>
      <c r="B29" s="45" cm="1">
        <f t="array" aca="1" ref="B29" ca="1">INDIRECT("'"&amp;A29&amp;"'!N4")</f>
        <v>0</v>
      </c>
      <c r="C29" s="45" cm="1">
        <f t="array" aca="1" ref="C29" ca="1">INDIRECT("'"&amp;A29&amp;"'!D5")</f>
        <v>0</v>
      </c>
      <c r="D29" s="45" t="str" cm="1">
        <f t="array" aca="1" ref="D29" ca="1">IF(INDIRECT("'"&amp;A29&amp;"'!M8")="Y",TRUE,"-")</f>
        <v>-</v>
      </c>
      <c r="E29" s="46">
        <f t="shared" ca="1" si="0"/>
        <v>0</v>
      </c>
    </row>
    <row r="30" spans="1:5" ht="13.35" customHeight="1" x14ac:dyDescent="0.2">
      <c r="A30" s="24">
        <v>25</v>
      </c>
      <c r="B30" s="45" cm="1">
        <f t="array" aca="1" ref="B30" ca="1">INDIRECT("'"&amp;A30&amp;"'!N4")</f>
        <v>0</v>
      </c>
      <c r="C30" s="45" cm="1">
        <f t="array" aca="1" ref="C30" ca="1">INDIRECT("'"&amp;A30&amp;"'!D5")</f>
        <v>0</v>
      </c>
      <c r="D30" s="45" t="str" cm="1">
        <f t="array" aca="1" ref="D30" ca="1">IF(INDIRECT("'"&amp;A30&amp;"'!M8")="Y",TRUE,"-")</f>
        <v>-</v>
      </c>
      <c r="E30" s="46">
        <f t="shared" ca="1" si="0"/>
        <v>0</v>
      </c>
    </row>
    <row r="31" spans="1:5" ht="13.35" customHeight="1" x14ac:dyDescent="0.2">
      <c r="A31" s="24">
        <v>26</v>
      </c>
      <c r="B31" s="45" cm="1">
        <f t="array" aca="1" ref="B31" ca="1">INDIRECT("'"&amp;A31&amp;"'!N4")</f>
        <v>0</v>
      </c>
      <c r="C31" s="45" cm="1">
        <f t="array" aca="1" ref="C31" ca="1">INDIRECT("'"&amp;A31&amp;"'!D5")</f>
        <v>0</v>
      </c>
      <c r="D31" s="45" t="str" cm="1">
        <f t="array" aca="1" ref="D31" ca="1">IF(INDIRECT("'"&amp;A31&amp;"'!M8")="Y",TRUE,"-")</f>
        <v>-</v>
      </c>
      <c r="E31" s="46">
        <f t="shared" ca="1" si="0"/>
        <v>0</v>
      </c>
    </row>
    <row r="32" spans="1:5" ht="13.35" customHeight="1" x14ac:dyDescent="0.2">
      <c r="A32" s="24">
        <v>27</v>
      </c>
      <c r="B32" s="45" cm="1">
        <f t="array" aca="1" ref="B32" ca="1">INDIRECT("'"&amp;A32&amp;"'!N4")</f>
        <v>0</v>
      </c>
      <c r="C32" s="45" cm="1">
        <f t="array" aca="1" ref="C32" ca="1">INDIRECT("'"&amp;A32&amp;"'!D5")</f>
        <v>0</v>
      </c>
      <c r="D32" s="45" t="str" cm="1">
        <f t="array" aca="1" ref="D32" ca="1">IF(INDIRECT("'"&amp;A32&amp;"'!M8")="Y",TRUE,"-")</f>
        <v>-</v>
      </c>
      <c r="E32" s="46">
        <f t="shared" ca="1" si="0"/>
        <v>0</v>
      </c>
    </row>
    <row r="33" spans="1:5" ht="13.35" customHeight="1" x14ac:dyDescent="0.2">
      <c r="A33" s="24">
        <v>28</v>
      </c>
      <c r="B33" s="45" cm="1">
        <f t="array" aca="1" ref="B33" ca="1">INDIRECT("'"&amp;A33&amp;"'!N4")</f>
        <v>0</v>
      </c>
      <c r="C33" s="45" cm="1">
        <f t="array" aca="1" ref="C33" ca="1">INDIRECT("'"&amp;A33&amp;"'!D5")</f>
        <v>0</v>
      </c>
      <c r="D33" s="45" t="str" cm="1">
        <f t="array" aca="1" ref="D33" ca="1">IF(INDIRECT("'"&amp;A33&amp;"'!M8")="Y",TRUE,"-")</f>
        <v>-</v>
      </c>
      <c r="E33" s="46">
        <f t="shared" ca="1" si="0"/>
        <v>0</v>
      </c>
    </row>
    <row r="34" spans="1:5" ht="13.35" customHeight="1" x14ac:dyDescent="0.2">
      <c r="A34" s="24">
        <v>29</v>
      </c>
      <c r="B34" s="45" cm="1">
        <f t="array" aca="1" ref="B34" ca="1">INDIRECT("'"&amp;A34&amp;"'!N4")</f>
        <v>0</v>
      </c>
      <c r="C34" s="45" cm="1">
        <f t="array" aca="1" ref="C34" ca="1">INDIRECT("'"&amp;A34&amp;"'!D5")</f>
        <v>0</v>
      </c>
      <c r="D34" s="45" t="str" cm="1">
        <f t="array" aca="1" ref="D34" ca="1">IF(INDIRECT("'"&amp;A34&amp;"'!M8")="Y",TRUE,"-")</f>
        <v>-</v>
      </c>
      <c r="E34" s="46">
        <f t="shared" ca="1" si="0"/>
        <v>0</v>
      </c>
    </row>
    <row r="35" spans="1:5" ht="13.35" customHeight="1" x14ac:dyDescent="0.2">
      <c r="A35" s="44">
        <v>30</v>
      </c>
      <c r="B35" s="47" cm="1">
        <f t="array" aca="1" ref="B35" ca="1">INDIRECT("'"&amp;A35&amp;"'!N4")</f>
        <v>0</v>
      </c>
      <c r="C35" s="47" cm="1">
        <f t="array" aca="1" ref="C35" ca="1">INDIRECT("'"&amp;A35&amp;"'!D5")</f>
        <v>0</v>
      </c>
      <c r="D35" s="48" t="str" cm="1">
        <f t="array" aca="1" ref="D35" ca="1">IF(INDIRECT("'"&amp;A35&amp;"'!M8")="Y",TRUE,"-")</f>
        <v>-</v>
      </c>
      <c r="E35" s="49">
        <f t="shared" ca="1" si="0"/>
        <v>0</v>
      </c>
    </row>
    <row r="36" spans="1:5" ht="13.35" customHeight="1" thickBot="1" x14ac:dyDescent="0.25">
      <c r="A36" s="25"/>
      <c r="B36" s="26"/>
      <c r="C36" s="27" t="s">
        <v>66</v>
      </c>
      <c r="D36" s="42"/>
      <c r="E36" s="28">
        <f ca="1">SUMIF(D6:D35, "TRUE", E6:E35)</f>
        <v>0</v>
      </c>
    </row>
    <row r="37" spans="1:5" ht="15.75" customHeight="1" thickBot="1" x14ac:dyDescent="0.25">
      <c r="A37" s="25"/>
      <c r="B37" s="26"/>
      <c r="C37" s="27" t="s">
        <v>67</v>
      </c>
      <c r="D37" s="42"/>
      <c r="E37" s="28">
        <f ca="1">SUMIF(D6:D35, "-", E6:E35)</f>
        <v>0</v>
      </c>
    </row>
    <row r="38" spans="1:5" ht="15.75" customHeight="1" thickBot="1" x14ac:dyDescent="0.25">
      <c r="A38" s="25"/>
      <c r="B38" s="26"/>
      <c r="C38" s="27" t="s">
        <v>57</v>
      </c>
      <c r="D38" s="42"/>
      <c r="E38" s="28">
        <f ca="1">SUM(E36:E37)</f>
        <v>0</v>
      </c>
    </row>
    <row r="39" spans="1:5" ht="6" customHeight="1" x14ac:dyDescent="0.2">
      <c r="A39" s="23"/>
      <c r="B39" s="23"/>
      <c r="C39" s="23"/>
      <c r="D39" s="23"/>
      <c r="E39" s="23"/>
    </row>
    <row r="40" spans="1:5" ht="14.1" customHeight="1" x14ac:dyDescent="0.2">
      <c r="A40" s="4" t="s">
        <v>6</v>
      </c>
      <c r="B40" s="22"/>
      <c r="C40" s="23"/>
      <c r="D40" s="23"/>
      <c r="E40" s="23"/>
    </row>
    <row r="41" spans="1:5" ht="14.1" customHeight="1" x14ac:dyDescent="0.2">
      <c r="A41" s="4" t="s">
        <v>7</v>
      </c>
      <c r="B41" s="14"/>
      <c r="C41" s="4" t="s">
        <v>8</v>
      </c>
      <c r="D41" s="4"/>
      <c r="E41" s="29"/>
    </row>
    <row r="42" spans="1:5" ht="14.1" customHeight="1" x14ac:dyDescent="0.2">
      <c r="A42" s="4" t="s">
        <v>9</v>
      </c>
      <c r="B42" s="30"/>
      <c r="C42" s="23"/>
      <c r="D42" s="23"/>
      <c r="E42" s="23"/>
    </row>
  </sheetData>
  <sheetProtection selectLockedCells="1"/>
  <printOptions horizontalCentered="1"/>
  <pageMargins left="0.5" right="0.5" top="0.5" bottom="0.5" header="0.5" footer="0.25"/>
  <pageSetup orientation="landscape" r:id="rId1"/>
  <headerFooter alignWithMargins="0">
    <oddFooter xml:space="preserve">&amp;L&amp;"Arial,Bold"Office State Budget and Management&amp;Cprinted &amp;D&amp;RPage 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P34"/>
  <sheetViews>
    <sheetView showGridLines="0" workbookViewId="0">
      <selection activeCell="S18" sqref="S1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1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3ED9E9-6CC5-46F6-993F-0DEA0593CF5D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DE44D-66E8-43CA-8FD8-1155F086B441}">
  <dimension ref="A1:P34"/>
  <sheetViews>
    <sheetView showGridLines="0" workbookViewId="0">
      <selection activeCell="W26" sqref="W26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2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725E927-D31A-4D12-A618-E31DEB3A1AAF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97FC3-CB62-45EE-9AEE-1C9B3E1C872F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3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6.7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0097D3B-2BAE-460A-824E-BE4D05AE1EF4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8A35B-9D82-418B-8CF4-E52C12DE1A23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4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950A11B-DAFD-4956-9785-637C5F8EF453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3E6E4-CEA8-41E6-A5AD-34133586C7E5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5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D9FAAA2-571F-4503-BF08-C3A43A8CF8FF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0F83C-8A11-4A2A-A0F9-C3DCDBEFC85C}">
  <dimension ref="A1:P34"/>
  <sheetViews>
    <sheetView showGridLines="0" workbookViewId="0">
      <selection activeCell="T18" sqref="T1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6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C76F306-EA31-427B-9B6E-91D3E703F1F2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8A4A5-1B72-48C6-9C20-5B6FFEB9E2B2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7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361DF06-ED85-45A6-9512-CD916ADE5952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F2CA-E52C-4745-B99A-D13DAF74D83F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8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251F7AE-1009-4289-A375-404936AECBBC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F8549-564C-4D7B-AEFE-4FC7EDEE782D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9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8C602EA-73F9-4BDB-86F3-BC9A3344208D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ADB13-52BF-48ED-BCB5-184CED34F7F2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10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AA9E88-06D2-47D3-95E2-045920FC44CA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6CF09-B1B4-4E9E-BC3F-A20B5B41EB8B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11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6F836-9C86-48A8-8958-F54677D8AF60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7BEB-40D4-4746-BAA0-25938F1E9C68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12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3F3026B-11D0-48A1-B1FF-D5C0D110A0A8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908D-ACF0-409B-9B7C-19C7F6AD5529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13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9ED36BC-FBFE-4CF9-BD0D-6A68EEABB1A4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20359-02C9-410E-9BA6-87FF0620C05A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14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A1B6006-F5A0-4F31-B986-D52AA5E6707D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94E2F-3AC1-4F1A-8CA7-F5BFB5F66D05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15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DC6A666-2E36-431D-A9E0-4F480AC7DA23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F5F7-5175-4FA1-9347-CAD7F822A0F5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16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29CA21D-1D65-42EE-9AD9-5738A45143D3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2E1A6-208C-4EDB-B057-BEDE8B47D1C4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64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17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E3C4CC7-8919-4571-A7F7-6514A7B25089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AB433-3E24-4793-BDD5-93BCE1817D1F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18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1070F4-2923-4EBE-9F54-95E0EEF785CC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649D3-66F0-4A83-A40E-66D9A4E516D5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19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9238D7A-39D0-4492-AD38-A7E883CBD018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37B28-7C40-42F5-8DE6-75FCDFE81469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20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DC2049B-C059-4955-8825-4BD3890FCD05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B552-1470-4411-B877-3C92EF8C9043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21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C55696D-D554-46DF-B9C9-1C3A04EDEDF2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F587-74F9-4C18-8EF7-23F9E4965E49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22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A96BFBB-6D6E-4AA7-966D-AEFD833829EB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CC2B-72E9-4054-AA0C-DB97364D3D01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23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83B14F2-42F8-4A25-BCEA-C5A0D6CDCAE9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F35BA-6976-4F49-98CA-03A04654D889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24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6B6098C-A8C7-4C95-9666-0F7F5C6B6EB2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F3137-9536-454F-9B00-591AC59AB277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25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31639ED-FF7F-4F5B-B640-FE1C6FD93343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C2CD1-2247-49B7-AAE8-D6794F9DCAAF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26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C6041B-807D-4B44-A175-EB5A5DBD71D5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E040D-D55E-4286-A7A8-E07A8F8F3ADC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27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DF1EC7E-A518-4D7A-8C5D-A7F90573F669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4449B-FDD3-46DA-9DBC-44CABA05A1D5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28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5F9518A-07F1-42FB-BE46-622DEBF94F57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1565D-F7AD-44D1-938E-C368BFC0FE46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29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D1F2351-B96D-46E2-9F7B-E916FEFCACDD}">
          <x14:formula1>
            <xm:f>Summary!$J$6:$J$7</xm:f>
          </x14:formula1>
          <xm:sqref>M8 M21:M24 M26 M31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C2E80-3848-40B0-B9C3-2546AFD64395}">
  <dimension ref="A1:P34"/>
  <sheetViews>
    <sheetView showGridLines="0" workbookViewId="0">
      <selection activeCell="L8" sqref="L8"/>
    </sheetView>
  </sheetViews>
  <sheetFormatPr defaultRowHeight="12.75" x14ac:dyDescent="0.2"/>
  <cols>
    <col min="1" max="2" width="5" customWidth="1"/>
    <col min="3" max="3" width="6.5703125" customWidth="1"/>
    <col min="4" max="4" width="5" customWidth="1"/>
    <col min="5" max="5" width="8.42578125" customWidth="1"/>
    <col min="6" max="6" width="5" customWidth="1"/>
    <col min="7" max="7" width="17.5703125" customWidth="1"/>
    <col min="8" max="8" width="5" customWidth="1"/>
    <col min="9" max="9" width="12.5703125" customWidth="1"/>
    <col min="10" max="10" width="8.42578125" customWidth="1"/>
    <col min="11" max="11" width="5" customWidth="1"/>
    <col min="12" max="12" width="8.42578125" customWidth="1"/>
    <col min="13" max="13" width="5" customWidth="1"/>
    <col min="14" max="15" width="12.5703125" customWidth="1"/>
    <col min="16" max="16" width="13.5703125" customWidth="1"/>
    <col min="17" max="17" width="2.5703125" customWidth="1"/>
    <col min="18" max="18" width="11.5703125" customWidth="1"/>
  </cols>
  <sheetData>
    <row r="1" spans="1:16" ht="23.25" customHeight="1" x14ac:dyDescent="0.2">
      <c r="A1" s="9" t="s">
        <v>65</v>
      </c>
    </row>
    <row r="2" spans="1:16" ht="18.75" customHeight="1" x14ac:dyDescent="0.2">
      <c r="A2" s="8" t="s">
        <v>10</v>
      </c>
    </row>
    <row r="3" spans="1:16" ht="14.1" customHeight="1" x14ac:dyDescent="0.2">
      <c r="A3" s="10">
        <v>1</v>
      </c>
      <c r="C3" s="1" t="s">
        <v>11</v>
      </c>
      <c r="D3" s="15">
        <v>30</v>
      </c>
      <c r="E3" s="3" t="s">
        <v>12</v>
      </c>
      <c r="F3" s="15"/>
      <c r="G3" s="32" t="s">
        <v>13</v>
      </c>
      <c r="H3" s="7"/>
      <c r="I3" s="3"/>
      <c r="O3" s="1" t="s">
        <v>8</v>
      </c>
      <c r="P3" s="33"/>
    </row>
    <row r="4" spans="1:16" ht="14.1" customHeight="1" x14ac:dyDescent="0.2">
      <c r="A4" s="10">
        <v>2</v>
      </c>
      <c r="C4" s="1" t="s">
        <v>14</v>
      </c>
      <c r="D4" s="54"/>
      <c r="E4" s="55"/>
      <c r="F4" s="55"/>
      <c r="G4" s="55"/>
      <c r="H4" s="55"/>
      <c r="I4" s="56"/>
      <c r="M4" s="1" t="s">
        <v>15</v>
      </c>
      <c r="N4" s="57"/>
      <c r="O4" s="58"/>
      <c r="P4" s="59"/>
    </row>
    <row r="5" spans="1:16" ht="14.1" customHeight="1" x14ac:dyDescent="0.2">
      <c r="A5" s="10">
        <v>3</v>
      </c>
      <c r="C5" s="1" t="s">
        <v>16</v>
      </c>
      <c r="D5" s="54"/>
      <c r="E5" s="55"/>
      <c r="F5" s="55"/>
      <c r="G5" s="55"/>
      <c r="H5" s="55"/>
      <c r="I5" s="55"/>
      <c r="J5" s="55"/>
      <c r="K5" s="55"/>
      <c r="L5" s="56"/>
      <c r="M5" s="6"/>
      <c r="N5" s="1" t="s">
        <v>17</v>
      </c>
      <c r="O5" s="57"/>
      <c r="P5" s="59"/>
    </row>
    <row r="6" spans="1:16" ht="14.1" customHeight="1" x14ac:dyDescent="0.2">
      <c r="A6" s="10">
        <v>4</v>
      </c>
      <c r="C6" s="1" t="s">
        <v>18</v>
      </c>
      <c r="D6" s="54"/>
      <c r="E6" s="55"/>
      <c r="F6" s="55"/>
      <c r="G6" s="55"/>
      <c r="H6" s="56"/>
      <c r="I6" s="1" t="s">
        <v>7</v>
      </c>
      <c r="J6" s="60"/>
      <c r="K6" s="61"/>
      <c r="L6" s="59"/>
      <c r="M6" s="1"/>
      <c r="N6" s="1" t="s">
        <v>9</v>
      </c>
      <c r="O6" s="62"/>
      <c r="P6" s="59"/>
    </row>
    <row r="7" spans="1:16" ht="6.75" customHeight="1" x14ac:dyDescent="0.2">
      <c r="D7" s="1"/>
      <c r="E7" s="1"/>
      <c r="F7" s="1"/>
      <c r="M7" t="s">
        <v>19</v>
      </c>
    </row>
    <row r="8" spans="1:16" ht="15.75" x14ac:dyDescent="0.25">
      <c r="A8" s="10">
        <v>5</v>
      </c>
      <c r="B8" s="34" t="s">
        <v>20</v>
      </c>
      <c r="D8" s="7"/>
      <c r="E8" s="35"/>
      <c r="F8" s="35"/>
      <c r="G8" s="69"/>
      <c r="H8" s="70"/>
      <c r="L8" s="40" t="s">
        <v>69</v>
      </c>
      <c r="M8" s="12"/>
    </row>
    <row r="9" spans="1:16" ht="7.5" customHeight="1" x14ac:dyDescent="0.25">
      <c r="A9" s="10"/>
      <c r="B9" s="34"/>
      <c r="D9" s="7"/>
      <c r="E9" s="35"/>
      <c r="F9" s="35"/>
      <c r="G9" s="53"/>
      <c r="H9" s="51"/>
      <c r="L9" s="40"/>
      <c r="M9" s="52"/>
    </row>
    <row r="10" spans="1:16" ht="18" customHeight="1" x14ac:dyDescent="0.2">
      <c r="A10" s="10">
        <v>6</v>
      </c>
      <c r="B10" s="36" t="s">
        <v>21</v>
      </c>
      <c r="C10" s="36"/>
    </row>
    <row r="11" spans="1:16" x14ac:dyDescent="0.2">
      <c r="B11" s="12"/>
      <c r="C11" t="s">
        <v>22</v>
      </c>
      <c r="H11" s="12"/>
      <c r="I11" t="s">
        <v>23</v>
      </c>
      <c r="M11" s="12"/>
      <c r="N11" t="s">
        <v>24</v>
      </c>
    </row>
    <row r="12" spans="1:16" x14ac:dyDescent="0.2">
      <c r="B12" s="12"/>
      <c r="C12" t="s">
        <v>25</v>
      </c>
      <c r="H12" s="12"/>
      <c r="I12" t="s">
        <v>26</v>
      </c>
      <c r="M12" s="12"/>
      <c r="N12" t="s">
        <v>27</v>
      </c>
    </row>
    <row r="13" spans="1:16" x14ac:dyDescent="0.2">
      <c r="B13" s="12"/>
      <c r="C13" t="s">
        <v>28</v>
      </c>
      <c r="H13" s="12"/>
      <c r="I13" t="s">
        <v>29</v>
      </c>
      <c r="M13" s="12"/>
      <c r="N13" t="s">
        <v>30</v>
      </c>
    </row>
    <row r="14" spans="1:16" x14ac:dyDescent="0.2">
      <c r="B14" s="12"/>
      <c r="C14" t="s">
        <v>31</v>
      </c>
      <c r="H14" s="12"/>
      <c r="I14" t="s">
        <v>32</v>
      </c>
      <c r="M14" s="12"/>
      <c r="N14" t="s">
        <v>33</v>
      </c>
    </row>
    <row r="15" spans="1:16" ht="12.75" customHeight="1" x14ac:dyDescent="0.2">
      <c r="B15" s="12"/>
      <c r="C15" t="s">
        <v>34</v>
      </c>
      <c r="H15" s="12"/>
      <c r="I15" t="s">
        <v>35</v>
      </c>
      <c r="M15" s="12"/>
      <c r="N15" t="s">
        <v>36</v>
      </c>
    </row>
    <row r="16" spans="1:16" x14ac:dyDescent="0.2">
      <c r="K16" s="2"/>
      <c r="M16" s="71"/>
      <c r="N16" s="72"/>
      <c r="O16" s="72"/>
      <c r="P16" s="73"/>
    </row>
    <row r="17" spans="1:16" ht="15" customHeight="1" x14ac:dyDescent="0.2">
      <c r="A17" s="10">
        <v>7</v>
      </c>
      <c r="B17" s="74" t="s">
        <v>37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</row>
    <row r="18" spans="1:16" ht="67.5" customHeight="1" x14ac:dyDescent="0.2"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8"/>
    </row>
    <row r="19" spans="1:16" ht="6.75" customHeight="1" x14ac:dyDescent="0.2"/>
    <row r="20" spans="1:16" ht="12.95" customHeight="1" x14ac:dyDescent="0.2">
      <c r="A20" s="10">
        <v>8</v>
      </c>
      <c r="L20" s="1" t="s">
        <v>38</v>
      </c>
      <c r="M20" s="37">
        <v>0</v>
      </c>
      <c r="N20" t="s">
        <v>39</v>
      </c>
    </row>
    <row r="21" spans="1:16" ht="12.95" customHeight="1" x14ac:dyDescent="0.2">
      <c r="A21" s="10">
        <v>9</v>
      </c>
      <c r="L21" s="1" t="s">
        <v>40</v>
      </c>
      <c r="M21" s="15"/>
      <c r="N21" s="1"/>
    </row>
    <row r="22" spans="1:16" ht="12.95" customHeight="1" x14ac:dyDescent="0.2">
      <c r="A22" s="10">
        <v>10</v>
      </c>
      <c r="L22" s="1" t="s">
        <v>42</v>
      </c>
      <c r="M22" s="15"/>
      <c r="O22" s="1" t="s">
        <v>58</v>
      </c>
      <c r="P22" s="16"/>
    </row>
    <row r="23" spans="1:16" ht="12.95" customHeight="1" x14ac:dyDescent="0.2">
      <c r="A23" s="11" t="s">
        <v>44</v>
      </c>
      <c r="L23" s="1" t="s">
        <v>45</v>
      </c>
      <c r="M23" s="15"/>
    </row>
    <row r="24" spans="1:16" ht="12.95" customHeight="1" x14ac:dyDescent="0.2">
      <c r="A24" s="11" t="s">
        <v>46</v>
      </c>
      <c r="L24" s="1" t="s">
        <v>47</v>
      </c>
      <c r="M24" s="15"/>
      <c r="O24" s="1" t="s">
        <v>59</v>
      </c>
      <c r="P24" s="13"/>
    </row>
    <row r="25" spans="1:16" x14ac:dyDescent="0.2">
      <c r="J25" s="38" t="s">
        <v>48</v>
      </c>
    </row>
    <row r="26" spans="1:16" ht="12.95" customHeight="1" x14ac:dyDescent="0.2">
      <c r="A26" s="10">
        <v>12</v>
      </c>
      <c r="J26" s="1"/>
      <c r="L26" s="1" t="s">
        <v>49</v>
      </c>
      <c r="M26" s="15"/>
      <c r="N26" s="1"/>
      <c r="O26" s="1" t="s">
        <v>50</v>
      </c>
      <c r="P26" s="13"/>
    </row>
    <row r="27" spans="1:16" ht="15.75" customHeight="1" x14ac:dyDescent="0.2">
      <c r="A27" s="10">
        <v>13</v>
      </c>
      <c r="B27" s="39" t="s">
        <v>60</v>
      </c>
    </row>
    <row r="28" spans="1:16" ht="12.95" customHeight="1" x14ac:dyDescent="0.2">
      <c r="F28" s="4" t="s">
        <v>61</v>
      </c>
      <c r="G28" s="79"/>
      <c r="H28" s="80"/>
      <c r="K28" s="4" t="s">
        <v>63</v>
      </c>
      <c r="L28" s="63"/>
      <c r="M28" s="65"/>
    </row>
    <row r="29" spans="1:16" ht="12.95" customHeight="1" x14ac:dyDescent="0.2">
      <c r="F29" s="4" t="s">
        <v>62</v>
      </c>
      <c r="G29" s="63"/>
      <c r="H29" s="64"/>
      <c r="K29" s="4" t="s">
        <v>51</v>
      </c>
      <c r="L29" s="63"/>
      <c r="M29" s="65"/>
    </row>
    <row r="30" spans="1:16" ht="15.75" customHeight="1" x14ac:dyDescent="0.2">
      <c r="A30" s="10">
        <v>14</v>
      </c>
      <c r="B30" s="39" t="s">
        <v>52</v>
      </c>
    </row>
    <row r="31" spans="1:16" x14ac:dyDescent="0.2">
      <c r="B31" s="39"/>
      <c r="L31" s="1" t="s">
        <v>53</v>
      </c>
      <c r="M31" s="15"/>
      <c r="N31" t="s">
        <v>54</v>
      </c>
    </row>
    <row r="32" spans="1:16" ht="6" customHeight="1" x14ac:dyDescent="0.2">
      <c r="B32" s="5"/>
    </row>
    <row r="33" spans="2:16" ht="63" customHeight="1" x14ac:dyDescent="0.2">
      <c r="B33" s="66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8"/>
    </row>
    <row r="34" spans="2:16" x14ac:dyDescent="0.2">
      <c r="B34" s="5" t="s">
        <v>55</v>
      </c>
    </row>
  </sheetData>
  <sheetProtection selectLockedCells="1"/>
  <mergeCells count="16">
    <mergeCell ref="G29:H29"/>
    <mergeCell ref="L29:M29"/>
    <mergeCell ref="B33:P33"/>
    <mergeCell ref="G8:H8"/>
    <mergeCell ref="M16:P16"/>
    <mergeCell ref="B17:P17"/>
    <mergeCell ref="B18:P18"/>
    <mergeCell ref="G28:H28"/>
    <mergeCell ref="L28:M28"/>
    <mergeCell ref="D4:I4"/>
    <mergeCell ref="N4:P4"/>
    <mergeCell ref="D5:L5"/>
    <mergeCell ref="O5:P5"/>
    <mergeCell ref="D6:H6"/>
    <mergeCell ref="J6:L6"/>
    <mergeCell ref="O6:P6"/>
  </mergeCells>
  <printOptions horizontalCentered="1"/>
  <pageMargins left="0.25" right="0.5" top="0.5" bottom="0.5" header="0.5" footer="0.25"/>
  <pageSetup orientation="landscape" r:id="rId1"/>
  <headerFooter alignWithMargins="0">
    <oddFooter>&amp;L&amp;"Arial,Bold"Office State Budget and Management&amp;Cprinted&amp;D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7FF2EDA-0E6E-4C80-8816-DE3FDA2662D6}">
          <x14:formula1>
            <xm:f>Summary!$J$6:$J$7</xm:f>
          </x14:formula1>
          <xm:sqref>M8 M21:M24 M26 M31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c811ab18-8f9e-41cc-b00d-50bea92da2cd">
      <Value>Unspecified</Value>
    </Fiscal_x0020_Year>
    <TaxCatchAll xmlns="8191f7c7-7d47-49d7-8172-264d3bf0e2f6" xsi:nil="true"/>
    <lcf76f155ced4ddcb4097134ff3c332f xmlns="c811ab18-8f9e-41cc-b00d-50bea92da2c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6433ECD3D943B7FCFD8045FE93EC" ma:contentTypeVersion="19" ma:contentTypeDescription="Create a new document." ma:contentTypeScope="" ma:versionID="19ea7f9b279ae92c4bad39ffa239fe3a">
  <xsd:schema xmlns:xsd="http://www.w3.org/2001/XMLSchema" xmlns:xs="http://www.w3.org/2001/XMLSchema" xmlns:p="http://schemas.microsoft.com/office/2006/metadata/properties" xmlns:ns2="c811ab18-8f9e-41cc-b00d-50bea92da2cd" xmlns:ns3="8191f7c7-7d47-49d7-8172-264d3bf0e2f6" targetNamespace="http://schemas.microsoft.com/office/2006/metadata/properties" ma:root="true" ma:fieldsID="d3f765e1150218471208aefeec9f326f" ns2:_="" ns3:_="">
    <xsd:import namespace="c811ab18-8f9e-41cc-b00d-50bea92da2cd"/>
    <xsd:import namespace="8191f7c7-7d47-49d7-8172-264d3bf0e2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Fiscal_x0020_Year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1ab18-8f9e-41cc-b00d-50bea92da2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Fiscal_x0020_Year" ma:index="19" nillable="true" ma:displayName="Fiscal Year" ma:default="Unspecified" ma:format="Dropdown" ma:internalName="Fiscal_x0020_Yea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Unspecified"/>
                    <xsd:enumeration value="FY 2015-16"/>
                    <xsd:enumeration value="FY 2016-17"/>
                    <xsd:enumeration value="FY 2017-18"/>
                    <xsd:enumeration value="FY 2018-19"/>
                    <xsd:enumeration value="FY 2019-20"/>
                    <xsd:enumeration value="FY 2020-21"/>
                    <xsd:enumeration value="FY 2021-22"/>
                    <xsd:enumeration value="FY 2022-23"/>
                    <xsd:enumeration value="FY 2023-24"/>
                    <xsd:enumeration value="FY 2024-25"/>
                    <xsd:enumeration value="FY 2025-27"/>
                  </xsd:restriction>
                </xsd:simpleType>
              </xsd:element>
            </xsd:sequence>
          </xsd:extension>
        </xsd:complexContent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1f7c7-7d47-49d7-8172-264d3bf0e2f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7ad9143-eaa0-4699-b63c-0f855ea90df8}" ma:internalName="TaxCatchAll" ma:showField="CatchAllData" ma:web="8191f7c7-7d47-49d7-8172-264d3bf0e2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B433B1-102F-4F09-A589-22AA3AD6B8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81451D-E7C4-4F8B-861B-7A52DDD2A283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c811ab18-8f9e-41cc-b00d-50bea92da2cd"/>
    <ds:schemaRef ds:uri="http://purl.org/dc/terms/"/>
    <ds:schemaRef ds:uri="8191f7c7-7d47-49d7-8172-264d3bf0e2f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6C742AC-97FC-4DE8-B12A-3AD2F63E61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1ab18-8f9e-41cc-b00d-50bea92da2cd"/>
    <ds:schemaRef ds:uri="8191f7c7-7d47-49d7-8172-264d3bf0e2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30</vt:i4>
      </vt:variant>
    </vt:vector>
  </HeadingPairs>
  <TitlesOfParts>
    <vt:vector size="61" baseType="lpstr">
      <vt:lpstr>Summary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Manager/>
  <Company>OSBM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Lora</dc:creator>
  <cp:keywords/>
  <dc:description/>
  <cp:lastModifiedBy>Britt, Abbie</cp:lastModifiedBy>
  <cp:revision/>
  <dcterms:created xsi:type="dcterms:W3CDTF">2005-08-16T15:35:38Z</dcterms:created>
  <dcterms:modified xsi:type="dcterms:W3CDTF">2026-09-09T12:58:25Z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0x01010088536433ECD3D943B7FCFD8045FE93EC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