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ncconnect-my.sharepoint.com/personal/marcia_evans_osbm_nc_gov1/Documents/Website/memos/"/>
    </mc:Choice>
  </mc:AlternateContent>
  <xr:revisionPtr revIDLastSave="0" documentId="8_{4F71AAF5-7483-48A4-BB3D-93184FD1639E}" xr6:coauthVersionLast="47" xr6:coauthVersionMax="47" xr10:uidLastSave="{00000000-0000-0000-0000-000000000000}"/>
  <bookViews>
    <workbookView xWindow="-38520" yWindow="-1545" windowWidth="38640" windowHeight="21120" tabRatio="737" firstSheet="1" activeTab="3" xr2:uid="{00000000-000D-0000-FFFF-FFFF00000000}"/>
  </bookViews>
  <sheets>
    <sheet name="Instructions" sheetId="9" r:id="rId1"/>
    <sheet name="Example " sheetId="8" r:id="rId2"/>
    <sheet name="Totals" sheetId="10" r:id="rId3"/>
    <sheet name="Budget Code 1" sheetId="7" r:id="rId4"/>
    <sheet name="BC 2" sheetId="12" r:id="rId5"/>
    <sheet name="BC 3" sheetId="13" r:id="rId6"/>
    <sheet name="BC 4" sheetId="14" r:id="rId7"/>
    <sheet name="BC 5" sheetId="15" r:id="rId8"/>
    <sheet name="BC 6" sheetId="16" r:id="rId9"/>
    <sheet name="BC 7" sheetId="17" r:id="rId10"/>
    <sheet name="BC 8" sheetId="18" r:id="rId11"/>
    <sheet name="BC 9" sheetId="19" r:id="rId12"/>
    <sheet name="BC 10" sheetId="2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8" l="1"/>
  <c r="F10" i="10"/>
  <c r="H44" i="20"/>
  <c r="H38" i="20"/>
  <c r="H32" i="20"/>
  <c r="G24" i="20"/>
  <c r="D24" i="20"/>
  <c r="E24" i="20" s="1"/>
  <c r="G23" i="20"/>
  <c r="D23" i="20"/>
  <c r="E23" i="20" s="1"/>
  <c r="G22" i="20"/>
  <c r="D22" i="20"/>
  <c r="E22" i="20" s="1"/>
  <c r="G21" i="20"/>
  <c r="D21" i="20"/>
  <c r="E21" i="20" s="1"/>
  <c r="G20" i="20"/>
  <c r="D20" i="20"/>
  <c r="E20" i="20" s="1"/>
  <c r="G19" i="20"/>
  <c r="D19" i="20"/>
  <c r="E19" i="20" s="1"/>
  <c r="H19" i="20" s="1"/>
  <c r="H44" i="19"/>
  <c r="H38" i="19"/>
  <c r="H32" i="19"/>
  <c r="G24" i="19"/>
  <c r="D24" i="19"/>
  <c r="E24" i="19" s="1"/>
  <c r="G23" i="19"/>
  <c r="D23" i="19"/>
  <c r="E23" i="19" s="1"/>
  <c r="G22" i="19"/>
  <c r="D22" i="19"/>
  <c r="E22" i="19" s="1"/>
  <c r="G21" i="19"/>
  <c r="D21" i="19"/>
  <c r="E21" i="19" s="1"/>
  <c r="G20" i="19"/>
  <c r="D20" i="19"/>
  <c r="E20" i="19" s="1"/>
  <c r="G19" i="19"/>
  <c r="D19" i="19"/>
  <c r="E19" i="19" s="1"/>
  <c r="H44" i="18"/>
  <c r="H38" i="18"/>
  <c r="H32" i="18"/>
  <c r="G24" i="18"/>
  <c r="D24" i="18"/>
  <c r="E24" i="18" s="1"/>
  <c r="G23" i="18"/>
  <c r="D23" i="18"/>
  <c r="E23" i="18" s="1"/>
  <c r="G22" i="18"/>
  <c r="D22" i="18"/>
  <c r="E22" i="18" s="1"/>
  <c r="H22" i="18" s="1"/>
  <c r="G21" i="18"/>
  <c r="D21" i="18"/>
  <c r="E21" i="18" s="1"/>
  <c r="G20" i="18"/>
  <c r="D20" i="18"/>
  <c r="E20" i="18" s="1"/>
  <c r="G19" i="18"/>
  <c r="D19" i="18"/>
  <c r="E19" i="18" s="1"/>
  <c r="H44" i="17"/>
  <c r="H38" i="17"/>
  <c r="H32" i="17"/>
  <c r="G24" i="17"/>
  <c r="D24" i="17"/>
  <c r="E24" i="17" s="1"/>
  <c r="G23" i="17"/>
  <c r="D23" i="17"/>
  <c r="E23" i="17" s="1"/>
  <c r="H23" i="17" s="1"/>
  <c r="G22" i="17"/>
  <c r="D22" i="17"/>
  <c r="E22" i="17" s="1"/>
  <c r="G21" i="17"/>
  <c r="D21" i="17"/>
  <c r="E21" i="17" s="1"/>
  <c r="G20" i="17"/>
  <c r="D20" i="17"/>
  <c r="E20" i="17" s="1"/>
  <c r="G19" i="17"/>
  <c r="D19" i="17"/>
  <c r="E19" i="17" s="1"/>
  <c r="H44" i="16"/>
  <c r="H38" i="16"/>
  <c r="H32" i="16"/>
  <c r="G24" i="16"/>
  <c r="D24" i="16"/>
  <c r="E24" i="16" s="1"/>
  <c r="G23" i="16"/>
  <c r="D23" i="16"/>
  <c r="E23" i="16" s="1"/>
  <c r="G22" i="16"/>
  <c r="D22" i="16"/>
  <c r="E22" i="16" s="1"/>
  <c r="G21" i="16"/>
  <c r="D21" i="16"/>
  <c r="E21" i="16" s="1"/>
  <c r="H21" i="16" s="1"/>
  <c r="G20" i="16"/>
  <c r="D20" i="16"/>
  <c r="E20" i="16" s="1"/>
  <c r="G19" i="16"/>
  <c r="D19" i="16"/>
  <c r="E19" i="16" s="1"/>
  <c r="H44" i="15"/>
  <c r="H38" i="15"/>
  <c r="H32" i="15"/>
  <c r="G24" i="15"/>
  <c r="D24" i="15"/>
  <c r="E24" i="15" s="1"/>
  <c r="G23" i="15"/>
  <c r="D23" i="15"/>
  <c r="E23" i="15" s="1"/>
  <c r="G22" i="15"/>
  <c r="D22" i="15"/>
  <c r="E22" i="15" s="1"/>
  <c r="G21" i="15"/>
  <c r="D21" i="15"/>
  <c r="E21" i="15" s="1"/>
  <c r="G20" i="15"/>
  <c r="D20" i="15"/>
  <c r="E20" i="15" s="1"/>
  <c r="G19" i="15"/>
  <c r="D19" i="15"/>
  <c r="E19" i="15" s="1"/>
  <c r="H44" i="14"/>
  <c r="H38" i="14"/>
  <c r="H32" i="14"/>
  <c r="G24" i="14"/>
  <c r="D24" i="14"/>
  <c r="E24" i="14" s="1"/>
  <c r="G23" i="14"/>
  <c r="D23" i="14"/>
  <c r="E23" i="14" s="1"/>
  <c r="G22" i="14"/>
  <c r="D22" i="14"/>
  <c r="E22" i="14" s="1"/>
  <c r="G21" i="14"/>
  <c r="D21" i="14"/>
  <c r="E21" i="14" s="1"/>
  <c r="G20" i="14"/>
  <c r="D20" i="14"/>
  <c r="E20" i="14" s="1"/>
  <c r="G19" i="14"/>
  <c r="D19" i="14"/>
  <c r="E19" i="14" s="1"/>
  <c r="H44" i="13"/>
  <c r="H38" i="13"/>
  <c r="H32" i="13"/>
  <c r="G24" i="13"/>
  <c r="D24" i="13"/>
  <c r="E24" i="13" s="1"/>
  <c r="G23" i="13"/>
  <c r="D23" i="13"/>
  <c r="E23" i="13" s="1"/>
  <c r="G22" i="13"/>
  <c r="D22" i="13"/>
  <c r="E22" i="13" s="1"/>
  <c r="G21" i="13"/>
  <c r="D21" i="13"/>
  <c r="E21" i="13" s="1"/>
  <c r="G20" i="13"/>
  <c r="D20" i="13"/>
  <c r="E20" i="13" s="1"/>
  <c r="G19" i="13"/>
  <c r="D19" i="13"/>
  <c r="E19" i="13" s="1"/>
  <c r="H44" i="12"/>
  <c r="H38" i="12"/>
  <c r="H32" i="12"/>
  <c r="G24" i="12"/>
  <c r="D24" i="12"/>
  <c r="E24" i="12" s="1"/>
  <c r="G23" i="12"/>
  <c r="D23" i="12"/>
  <c r="E23" i="12" s="1"/>
  <c r="G22" i="12"/>
  <c r="D22" i="12"/>
  <c r="E22" i="12" s="1"/>
  <c r="G21" i="12"/>
  <c r="D21" i="12"/>
  <c r="E21" i="12" s="1"/>
  <c r="G20" i="12"/>
  <c r="D20" i="12"/>
  <c r="E20" i="12" s="1"/>
  <c r="G19" i="12"/>
  <c r="D19" i="12"/>
  <c r="E19" i="12" s="1"/>
  <c r="G20" i="7"/>
  <c r="G21" i="7"/>
  <c r="G22" i="7"/>
  <c r="G23" i="7"/>
  <c r="G24" i="7"/>
  <c r="G19" i="7"/>
  <c r="G23" i="8"/>
  <c r="G24" i="8"/>
  <c r="G25" i="8"/>
  <c r="G26" i="8"/>
  <c r="G27" i="8"/>
  <c r="G22" i="8"/>
  <c r="H47" i="8"/>
  <c r="H41" i="8"/>
  <c r="H35" i="8"/>
  <c r="D27" i="8"/>
  <c r="E27" i="8" s="1"/>
  <c r="D26" i="8"/>
  <c r="E26" i="8"/>
  <c r="D25" i="8"/>
  <c r="E25" i="8" s="1"/>
  <c r="D24" i="8"/>
  <c r="E24" i="8" s="1"/>
  <c r="D23" i="8"/>
  <c r="E23" i="8"/>
  <c r="D22" i="8"/>
  <c r="E22" i="8" s="1"/>
  <c r="H44" i="7"/>
  <c r="H38" i="7"/>
  <c r="H32" i="7"/>
  <c r="D21" i="7"/>
  <c r="E21" i="7" s="1"/>
  <c r="D22" i="7"/>
  <c r="E22" i="7" s="1"/>
  <c r="D23" i="7"/>
  <c r="E23" i="7" s="1"/>
  <c r="D24" i="7"/>
  <c r="E24" i="7" s="1"/>
  <c r="D20" i="7"/>
  <c r="E20" i="7" s="1"/>
  <c r="D19" i="7"/>
  <c r="E19" i="7" s="1"/>
  <c r="H25" i="8" l="1"/>
  <c r="H23" i="8"/>
  <c r="H19" i="7"/>
  <c r="H20" i="12"/>
  <c r="H24" i="12"/>
  <c r="H22" i="12"/>
  <c r="H20" i="15"/>
  <c r="H22" i="13"/>
  <c r="H19" i="18"/>
  <c r="H23" i="18"/>
  <c r="H20" i="20"/>
  <c r="H19" i="16"/>
  <c r="H23" i="16"/>
  <c r="H21" i="14"/>
  <c r="H20" i="17"/>
  <c r="H24" i="17"/>
  <c r="H23" i="20"/>
  <c r="H20" i="7"/>
  <c r="H24" i="13"/>
  <c r="H24" i="15"/>
  <c r="H21" i="17"/>
  <c r="H24" i="20"/>
  <c r="H22" i="17"/>
  <c r="H19" i="19"/>
  <c r="H23" i="19"/>
  <c r="H19" i="12"/>
  <c r="H23" i="12"/>
  <c r="H21" i="18"/>
  <c r="H19" i="13"/>
  <c r="H23" i="13"/>
  <c r="H20" i="16"/>
  <c r="H24" i="16"/>
  <c r="H22" i="19"/>
  <c r="H21" i="12"/>
  <c r="H19" i="15"/>
  <c r="H22" i="15"/>
  <c r="H19" i="17"/>
  <c r="H21" i="13"/>
  <c r="H22" i="14"/>
  <c r="H22" i="16"/>
  <c r="H22" i="20"/>
  <c r="H23" i="15"/>
  <c r="H20" i="18"/>
  <c r="H24" i="18"/>
  <c r="H21" i="20"/>
  <c r="H21" i="7"/>
  <c r="H19" i="14"/>
  <c r="H23" i="14"/>
  <c r="H21" i="15"/>
  <c r="H20" i="19"/>
  <c r="H24" i="19"/>
  <c r="H20" i="13"/>
  <c r="H20" i="14"/>
  <c r="H24" i="14"/>
  <c r="H21" i="19"/>
  <c r="H24" i="8"/>
  <c r="H22" i="8"/>
  <c r="H24" i="7"/>
  <c r="H23" i="7"/>
  <c r="H22" i="7"/>
  <c r="H27" i="8"/>
  <c r="H26" i="8"/>
  <c r="H28" i="8" l="1"/>
  <c r="H50" i="8" s="1"/>
  <c r="H25" i="16"/>
  <c r="H46" i="16" s="1"/>
  <c r="H25" i="17"/>
  <c r="H25" i="12"/>
  <c r="H46" i="12" s="1"/>
  <c r="H25" i="20"/>
  <c r="H25" i="13"/>
  <c r="H25" i="15"/>
  <c r="H25" i="19"/>
  <c r="H46" i="19" s="1"/>
  <c r="H25" i="18"/>
  <c r="H25" i="14"/>
  <c r="H47" i="16"/>
  <c r="H25" i="7"/>
  <c r="H46" i="7" s="1"/>
  <c r="H46" i="18" l="1"/>
  <c r="H47" i="18" s="1"/>
  <c r="H46" i="13"/>
  <c r="H47" i="13" s="1"/>
  <c r="H46" i="15"/>
  <c r="H47" i="15" s="1"/>
  <c r="H46" i="20"/>
  <c r="H47" i="20" s="1"/>
  <c r="H46" i="17"/>
  <c r="H47" i="17" s="1"/>
  <c r="H46" i="14"/>
  <c r="H47" i="14" s="1"/>
  <c r="H47" i="12"/>
  <c r="H47" i="19"/>
  <c r="H47" i="7"/>
  <c r="F9" i="10" l="1"/>
  <c r="F11" i="10" s="1"/>
  <c r="F13" i="10" s="1"/>
</calcChain>
</file>

<file path=xl/sharedStrings.xml><?xml version="1.0" encoding="utf-8"?>
<sst xmlns="http://schemas.openxmlformats.org/spreadsheetml/2006/main" count="426" uniqueCount="89">
  <si>
    <t>Important Notes</t>
  </si>
  <si>
    <t>● All agencies must submit the Smartsheet regardless of whether the agency collects civil penalties, fine, and forfeitures and regardless of whether the agency retain collection costs.</t>
  </si>
  <si>
    <t>● The deadline to submit the Smartsheet and this Worksheet to OSBM is July 24, 2024.</t>
  </si>
  <si>
    <t>● The Worksheet is only needed as an attachment to the Smartsheet form if you collect civil penalties, fines and forfeitures and you wish to retain collection costs.</t>
  </si>
  <si>
    <t>● Failure to obtain OSBM approval will result in an automatic 0% for your entity.</t>
  </si>
  <si>
    <t xml:space="preserve">● Each Budget Reporting Unit (BRU) will have one approved cost collection rate across all eligible budget codes.                                          </t>
  </si>
  <si>
    <t>Worksheet Instructions</t>
  </si>
  <si>
    <r>
      <t xml:space="preserve">1) </t>
    </r>
    <r>
      <rPr>
        <b/>
        <sz val="11"/>
        <rFont val="Arial"/>
        <family val="2"/>
      </rPr>
      <t>Only fill out orange tabs</t>
    </r>
    <r>
      <rPr>
        <sz val="11"/>
        <rFont val="Arial"/>
        <family val="2"/>
      </rPr>
      <t xml:space="preserve">. Complete a separate tab for each budget code for which you wish to retain collection costs.                                                                                                                                                                                                                                                                                                                     </t>
    </r>
  </si>
  <si>
    <t>2) Rename each tab to reflect the budget code for which you are entering information</t>
  </si>
  <si>
    <t xml:space="preserve">3) Fill in all blue cells in each orange Budget Code tab. </t>
  </si>
  <si>
    <t>4) After all budget codes have been filled out for your Budgetary Reporting Unit (BRU), submit to the Collection Cost Submission Form. Link listed below.</t>
  </si>
  <si>
    <t>5) Enter the information found in the blue "Totals" tab into the Submission Form. Do not directly enter information into the "Totals" tab.</t>
  </si>
  <si>
    <t>Logistics</t>
  </si>
  <si>
    <t>● You are reporting data from FY 2023-24 to determine the percent to withhold for FY 2024-25.</t>
  </si>
  <si>
    <t>● Submit completed Worksheet via Smartsheet no later than July 24, 2024.</t>
  </si>
  <si>
    <t xml:space="preserve">● If submitted by July 24, OSBM will approve the allowable collection cost percentage by early August 2024, or notify you otherwise.                                                                                                                                                                                                                                                                                         </t>
  </si>
  <si>
    <t>● Please be prepared to provide documentation such as personnel time sheets, invoices, and other relevant documents to support the collection costs claimed on this worksheet.</t>
  </si>
  <si>
    <t>● Agencies cannot withhold any collection costs until a Collection Cost Worksheet has been approved by OSBM for FY 2024-25.</t>
  </si>
  <si>
    <t>Links</t>
  </si>
  <si>
    <t xml:space="preserve">Collection Cost Form Submission: </t>
  </si>
  <si>
    <t>https://app.smartsheet.com/b/form/d2c4e112796241dc9b6e54e90d9dcb88</t>
  </si>
  <si>
    <t>Code Reference - Article 31A., Chapter 115C-457.1-3</t>
  </si>
  <si>
    <t xml:space="preserve"> Example</t>
  </si>
  <si>
    <t>Collection Cost Worksheet for Civil Penalties, Fines, and Forfeitures</t>
  </si>
  <si>
    <t>● Agencies cannot withhold any collection costs until a Collection Cost Worksheet has been approved by OSBM for FY 2022-23.</t>
  </si>
  <si>
    <t>Failure to obtain OSBM approval will result in an automatic 0% for your entity.</t>
  </si>
  <si>
    <t>● Refer to Article 31A., Chapter 115C-457.1-3  which governs collection costs from civil penalties, fines and forfeitures.</t>
  </si>
  <si>
    <t xml:space="preserve">Department/Agency </t>
  </si>
  <si>
    <t>Department of XXXXX</t>
  </si>
  <si>
    <t>Budgetary Reporting Unit (BRU)</t>
  </si>
  <si>
    <t>Budget Code (one per tab/sheet)</t>
  </si>
  <si>
    <t>1XXXX</t>
  </si>
  <si>
    <t>Types of Penalties, Fines, &amp; Forfeitures</t>
  </si>
  <si>
    <t>Parking Fines</t>
  </si>
  <si>
    <t>Name of Contact Person</t>
  </si>
  <si>
    <t>Jane Doe</t>
  </si>
  <si>
    <t>Phone Number</t>
  </si>
  <si>
    <t>(919) XXX-XXXX</t>
  </si>
  <si>
    <t>Email</t>
  </si>
  <si>
    <t>jane.doe@email.gov</t>
  </si>
  <si>
    <r>
      <rPr>
        <b/>
        <sz val="10"/>
        <rFont val="Arial"/>
        <family val="2"/>
      </rPr>
      <t>1.</t>
    </r>
    <r>
      <rPr>
        <sz val="10"/>
        <rFont val="Arial"/>
        <family val="2"/>
      </rPr>
      <t xml:space="preserve">  Total # of penalties (both those initially issued in 2023-24 and those issued in prior years that were not collected in the first attempt)</t>
    </r>
  </si>
  <si>
    <r>
      <t xml:space="preserve">2.  </t>
    </r>
    <r>
      <rPr>
        <sz val="10"/>
        <rFont val="Arial"/>
        <family val="2"/>
      </rPr>
      <t>Total Collections for FY 2023-24 Data</t>
    </r>
  </si>
  <si>
    <t>3. Personnel Expenditures - Initial Collection Costs</t>
  </si>
  <si>
    <r>
      <t>Initial costs reflect the agency's activities related to the receipt of penalties once they have been initially assessed. (Those stated above in line 1.)  Allowable costs include activities such as opening mail, recording payments, and submitting checks for bank deposit.   The collection costs claimed by State agencies on the worksheet should only be costs directly related to the</t>
    </r>
    <r>
      <rPr>
        <u/>
        <sz val="10"/>
        <rFont val="Arial"/>
        <family val="2"/>
      </rPr>
      <t xml:space="preserve"> recording, receiving, and recovery</t>
    </r>
    <r>
      <rPr>
        <sz val="10"/>
        <rFont val="Arial"/>
        <family val="2"/>
      </rPr>
      <t xml:space="preserve"> of civil penalties.  
It does NOT include costs related to </t>
    </r>
    <r>
      <rPr>
        <u/>
        <sz val="10"/>
        <rFont val="Arial"/>
        <family val="2"/>
      </rPr>
      <t>assessing</t>
    </r>
    <r>
      <rPr>
        <sz val="10"/>
        <rFont val="Arial"/>
        <family val="2"/>
      </rPr>
      <t xml:space="preserve"> the penalty such as time to write a ticket, cost of postage to send out initial penalties, cost to initially communicate the penalty. Also, the normal duties and responsibilities of State agencies such as law enforcement, inspections, regulatory compliance, issuance of tickets/citations/fines, and collection of taxes and fees should not be included in the worksheet.
</t>
    </r>
  </si>
  <si>
    <t>Personnel involved in collecting initial penalties:</t>
  </si>
  <si>
    <t>Minutes per Penalty</t>
  </si>
  <si>
    <t>Number of penalties</t>
  </si>
  <si>
    <t>Minutes x Penalties</t>
  </si>
  <si>
    <t>Percent FTE</t>
  </si>
  <si>
    <t>Annual Salary (Excluding Benefits)</t>
  </si>
  <si>
    <t>Salary + 35.9% benefits</t>
  </si>
  <si>
    <t xml:space="preserve">Total costs: </t>
  </si>
  <si>
    <t>Account Number</t>
  </si>
  <si>
    <t>Processing Assistant I</t>
  </si>
  <si>
    <t>Accountant I</t>
  </si>
  <si>
    <t xml:space="preserve"> </t>
  </si>
  <si>
    <t xml:space="preserve">4. Purchased Services </t>
  </si>
  <si>
    <t>Description of Cost</t>
  </si>
  <si>
    <t>Explain the Basis for Cost Calculation</t>
  </si>
  <si>
    <t>Cost</t>
  </si>
  <si>
    <t>5. Supplies</t>
  </si>
  <si>
    <t>Postage</t>
  </si>
  <si>
    <t>.55/postage x 30 penalties = 16.50</t>
  </si>
  <si>
    <t>6. Other Expenditures</t>
  </si>
  <si>
    <t>Total Related Expenditures for FY 2022-23 Data</t>
  </si>
  <si>
    <t>Percent of Related Expenditures to Total Collections</t>
  </si>
  <si>
    <t>Note: This form is used to report Civil Penalties, Civil Fines, and Civil Forfeitures for Accounts Receivable and Parking Fines.  If you are responsible for parking fines, please forward this email to the contact person in charge of student accounts at your campus.</t>
  </si>
  <si>
    <t>Combined Collection Cost Worksheet for Civil Penalties, Fines, and Forfeitures</t>
  </si>
  <si>
    <t>https://app.smartsheet.com/b/form/4e016d08c0e8450ea591aa2c3a52f768</t>
  </si>
  <si>
    <t>Cost Collection Formula Total</t>
  </si>
  <si>
    <t>Total Related Expenditures for FY 2023-24 Data</t>
  </si>
  <si>
    <r>
      <t xml:space="preserve">Note: </t>
    </r>
    <r>
      <rPr>
        <sz val="16"/>
        <rFont val="Arial"/>
        <family val="2"/>
      </rPr>
      <t xml:space="preserve">Do not directly enter data into this tab. 
Enter information directly into the orange Budget Code tabs. </t>
    </r>
  </si>
  <si>
    <t>Total Collections for FY 2023-24 Data</t>
  </si>
  <si>
    <t>Percent to Withhold from Civil Penalties Collected for Current FY 2024-25</t>
  </si>
  <si>
    <t>**This is capped at 20% per G.S. 115C-457.2</t>
  </si>
  <si>
    <t>OSBM Approval:</t>
  </si>
  <si>
    <t>Signature</t>
  </si>
  <si>
    <t>Approved Percent for 
FY 2024-25:</t>
  </si>
  <si>
    <t>Date:</t>
  </si>
  <si>
    <t>Budget Code (one per sheet)</t>
  </si>
  <si>
    <r>
      <rPr>
        <b/>
        <sz val="10"/>
        <rFont val="Arial"/>
        <family val="2"/>
      </rPr>
      <t>2</t>
    </r>
    <r>
      <rPr>
        <sz val="10"/>
        <rFont val="Arial"/>
        <family val="2"/>
      </rPr>
      <t>. Total Collections for FY 2023-24 Data (Dollars):</t>
    </r>
  </si>
  <si>
    <t>3. Personnel Expenditures (Initial and Subsequent)</t>
  </si>
  <si>
    <t xml:space="preserve">Initial costs reflect the agency's activities related to the receipt of penalties once they have been initially assessed. Allowable costs include activities such as opening mail, recording payments, and submitting checks for bank deposit.   The collection costs claimed by State agencies on the worksheet should only be costs directly related to the recording, receiving, and recovery of civil penalties.  
It does NOT include costs related to assessing the penalty such as time to write a ticket, cost of postage to send out initial penalties, cost to initially communicate the penalty. Also, the normal duties and responsibilities of State agencies such as law enforcement, inspections, regulatory compliance, issuance of tickets/citations/fines, and collection of taxes and fees should not be included in the worksheet.
Subsequent costs are defined as costs related to those penalties that involved subsequent follow-up or reevaluation of the amount of the initial penalty assessed.  The costs related to activities such as reviewing, reevaluating, or renegotiating amounts of the initial assessment, and appeals, disputes, litigation are allowable.  In addition, the cost of sending out subsequent notifications or penalties, and their collection, may apply.  Payments to a collection agency for the stated activities may also apply. </t>
  </si>
  <si>
    <t>Personnel involved in collecting penalties:</t>
  </si>
  <si>
    <t>Salary + 40.0% benefits</t>
  </si>
  <si>
    <t>Total Related Expenditures for FY 2023-24 Data (Dollars)</t>
  </si>
  <si>
    <r>
      <rPr>
        <b/>
        <sz val="10"/>
        <rFont val="Arial"/>
        <family val="2"/>
      </rPr>
      <t>1.</t>
    </r>
    <r>
      <rPr>
        <sz val="10"/>
        <rFont val="Arial"/>
        <family val="2"/>
      </rPr>
      <t xml:space="preserve">  Total # of penalties (both those initially issued in 2023-24 and those issued in prior years that were not collected in the first attempt):</t>
    </r>
  </si>
  <si>
    <r>
      <t>2</t>
    </r>
    <r>
      <rPr>
        <sz val="10"/>
        <rFont val="Arial"/>
        <family val="2"/>
      </rPr>
      <t>. Total Collections for FY 2023-24 Data (Dollars):</t>
    </r>
  </si>
  <si>
    <r>
      <t>1.</t>
    </r>
    <r>
      <rPr>
        <sz val="10"/>
        <rFont val="Arial"/>
        <family val="2"/>
      </rPr>
      <t xml:space="preserve">  Total # of penalties (both those initially issued in 2023-24 and those issued in prior years that were not collected in the first attempt):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</si>
</sst>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
  </numFmts>
  <fonts count="21" x14ac:knownFonts="1">
    <font>
      <sz val="10"/>
      <name val="Arial"/>
    </font>
    <font>
      <sz val="10"/>
      <name val="Arial"/>
    </font>
    <font>
      <b/>
      <sz val="10"/>
      <name val="Arial"/>
      <family val="2"/>
    </font>
    <font>
      <b/>
      <sz val="12"/>
      <name val="Arial"/>
      <family val="2"/>
    </font>
    <font>
      <b/>
      <u/>
      <sz val="10"/>
      <name val="Arial"/>
      <family val="2"/>
    </font>
    <font>
      <u/>
      <sz val="10"/>
      <color indexed="12"/>
      <name val="Arial"/>
      <family val="2"/>
    </font>
    <font>
      <i/>
      <sz val="10"/>
      <name val="Arial"/>
      <family val="2"/>
    </font>
    <font>
      <sz val="10"/>
      <name val="Arial"/>
      <family val="2"/>
    </font>
    <font>
      <b/>
      <sz val="11"/>
      <name val="Arial"/>
      <family val="2"/>
    </font>
    <font>
      <b/>
      <sz val="8"/>
      <name val="Arial"/>
      <family val="2"/>
    </font>
    <font>
      <b/>
      <sz val="14"/>
      <name val="Arial"/>
      <family val="2"/>
    </font>
    <font>
      <i/>
      <sz val="12"/>
      <name val="Arial"/>
      <family val="2"/>
    </font>
    <font>
      <u/>
      <sz val="10"/>
      <name val="Arial"/>
      <family val="2"/>
    </font>
    <font>
      <b/>
      <i/>
      <sz val="11"/>
      <color rgb="FFFF0000"/>
      <name val="Calibri"/>
      <family val="2"/>
    </font>
    <font>
      <b/>
      <sz val="14"/>
      <name val="Times New Roman"/>
      <family val="1"/>
    </font>
    <font>
      <sz val="11"/>
      <name val="Arial"/>
      <family val="2"/>
    </font>
    <font>
      <sz val="11"/>
      <color theme="1"/>
      <name val="Arial"/>
      <family val="2"/>
    </font>
    <font>
      <b/>
      <sz val="11"/>
      <color theme="1"/>
      <name val="Arial"/>
      <family val="2"/>
    </font>
    <font>
      <sz val="16"/>
      <name val="Arial"/>
      <family val="2"/>
    </font>
    <font>
      <b/>
      <sz val="16"/>
      <name val="Arial"/>
      <family val="2"/>
    </font>
    <font>
      <u/>
      <sz val="11"/>
      <color indexed="12"/>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EEECE1"/>
        <bgColor rgb="FF000000"/>
      </patternFill>
    </fill>
    <fill>
      <patternFill patternType="solid">
        <fgColor rgb="FFE6B8B7"/>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138">
    <xf numFmtId="0" fontId="0" fillId="0" borderId="0" xfId="0"/>
    <xf numFmtId="0" fontId="7" fillId="0" borderId="0" xfId="0" applyFont="1"/>
    <xf numFmtId="0" fontId="0" fillId="0" borderId="0" xfId="0" applyAlignment="1">
      <alignment horizontal="center"/>
    </xf>
    <xf numFmtId="0" fontId="4" fillId="0" borderId="0" xfId="0" applyFont="1"/>
    <xf numFmtId="0" fontId="0" fillId="0" borderId="0" xfId="0" applyAlignment="1">
      <alignment horizontal="left"/>
    </xf>
    <xf numFmtId="0" fontId="2" fillId="0" borderId="0" xfId="0" applyFont="1" applyAlignment="1">
      <alignment vertical="top"/>
    </xf>
    <xf numFmtId="0" fontId="4" fillId="0" borderId="0" xfId="0" applyFont="1" applyAlignment="1">
      <alignment vertical="top"/>
    </xf>
    <xf numFmtId="10" fontId="7" fillId="0" borderId="1" xfId="8" applyNumberFormat="1" applyFont="1" applyFill="1" applyBorder="1" applyAlignment="1"/>
    <xf numFmtId="0" fontId="9" fillId="0" borderId="0" xfId="0" applyFont="1"/>
    <xf numFmtId="0" fontId="9" fillId="0" borderId="0" xfId="0" applyFont="1" applyAlignment="1">
      <alignment horizontal="center"/>
    </xf>
    <xf numFmtId="0" fontId="9" fillId="0" borderId="0" xfId="0" applyFont="1" applyAlignment="1">
      <alignment horizontal="center"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166" fontId="7" fillId="0" borderId="1" xfId="1" applyNumberFormat="1" applyFont="1" applyFill="1" applyBorder="1" applyAlignment="1"/>
    <xf numFmtId="44" fontId="0" fillId="0" borderId="0" xfId="0" applyNumberFormat="1"/>
    <xf numFmtId="0" fontId="6" fillId="0" borderId="2" xfId="0" applyFont="1" applyBorder="1" applyAlignment="1">
      <alignment horizontal="center" vertical="top" wrapText="1"/>
    </xf>
    <xf numFmtId="0" fontId="6" fillId="0" borderId="1" xfId="0" applyFont="1" applyBorder="1" applyAlignment="1">
      <alignment vertical="top"/>
    </xf>
    <xf numFmtId="44" fontId="6" fillId="0" borderId="1" xfId="0" applyNumberFormat="1" applyFont="1" applyBorder="1" applyAlignment="1">
      <alignment vertical="top"/>
    </xf>
    <xf numFmtId="0" fontId="2" fillId="0" borderId="3" xfId="0" applyFont="1" applyBorder="1"/>
    <xf numFmtId="0" fontId="2" fillId="0" borderId="0" xfId="0" applyFont="1" applyAlignment="1">
      <alignment horizontal="center"/>
    </xf>
    <xf numFmtId="0" fontId="2" fillId="0" borderId="0" xfId="0" applyFont="1" applyAlignment="1">
      <alignment horizontal="left" indent="2"/>
    </xf>
    <xf numFmtId="0" fontId="7" fillId="2" borderId="1" xfId="7" applyFill="1" applyBorder="1" applyAlignment="1">
      <alignment horizontal="left" indent="2"/>
    </xf>
    <xf numFmtId="0" fontId="7" fillId="2" borderId="1" xfId="7" applyFill="1" applyBorder="1" applyAlignment="1">
      <alignment horizontal="center"/>
    </xf>
    <xf numFmtId="0" fontId="2" fillId="2" borderId="1" xfId="0" applyFont="1" applyFill="1" applyBorder="1"/>
    <xf numFmtId="0" fontId="7" fillId="2" borderId="1" xfId="0" applyFont="1" applyFill="1" applyBorder="1"/>
    <xf numFmtId="0" fontId="0" fillId="2" borderId="1" xfId="0" applyFill="1" applyBorder="1"/>
    <xf numFmtId="0" fontId="0" fillId="2" borderId="1" xfId="0" applyFill="1" applyBorder="1" applyAlignment="1">
      <alignment horizontal="center" vertical="center"/>
    </xf>
    <xf numFmtId="0" fontId="7" fillId="2" borderId="1" xfId="0" applyFont="1" applyFill="1" applyBorder="1" applyAlignment="1">
      <alignment horizontal="left" indent="3"/>
    </xf>
    <xf numFmtId="0" fontId="0" fillId="2" borderId="1" xfId="0" applyFill="1" applyBorder="1" applyAlignment="1">
      <alignment horizontal="center"/>
    </xf>
    <xf numFmtId="0" fontId="0" fillId="2" borderId="4" xfId="0" applyFill="1" applyBorder="1" applyAlignment="1">
      <alignment horizontal="center"/>
    </xf>
    <xf numFmtId="0" fontId="7" fillId="2" borderId="1" xfId="0" applyFont="1" applyFill="1" applyBorder="1" applyAlignment="1">
      <alignment horizontal="left" indent="1"/>
    </xf>
    <xf numFmtId="165" fontId="2" fillId="3" borderId="1" xfId="0" applyNumberFormat="1" applyFont="1" applyFill="1" applyBorder="1"/>
    <xf numFmtId="165" fontId="2" fillId="3" borderId="5" xfId="0" applyNumberFormat="1" applyFont="1" applyFill="1" applyBorder="1"/>
    <xf numFmtId="165" fontId="2" fillId="3" borderId="5" xfId="3" applyNumberFormat="1" applyFont="1" applyFill="1" applyBorder="1"/>
    <xf numFmtId="165" fontId="2" fillId="2" borderId="5" xfId="3" applyNumberFormat="1" applyFont="1" applyFill="1" applyBorder="1"/>
    <xf numFmtId="164" fontId="2" fillId="4" borderId="5" xfId="0" applyNumberFormat="1" applyFont="1" applyFill="1" applyBorder="1" applyAlignment="1">
      <alignment horizontal="right"/>
    </xf>
    <xf numFmtId="165" fontId="7" fillId="0" borderId="2" xfId="0" applyNumberFormat="1" applyFont="1" applyBorder="1"/>
    <xf numFmtId="165" fontId="7" fillId="0" borderId="6" xfId="0" applyNumberFormat="1" applyFont="1" applyBorder="1"/>
    <xf numFmtId="165" fontId="2" fillId="0" borderId="0" xfId="0" applyNumberFormat="1" applyFont="1"/>
    <xf numFmtId="165" fontId="7" fillId="0" borderId="1" xfId="0" applyNumberFormat="1" applyFont="1" applyBorder="1"/>
    <xf numFmtId="165" fontId="0" fillId="0" borderId="0" xfId="0" applyNumberFormat="1"/>
    <xf numFmtId="165" fontId="7" fillId="2" borderId="1" xfId="4" applyNumberFormat="1" applyFont="1" applyFill="1" applyBorder="1"/>
    <xf numFmtId="165" fontId="7" fillId="2" borderId="1" xfId="0" applyNumberFormat="1" applyFont="1" applyFill="1" applyBorder="1"/>
    <xf numFmtId="165" fontId="0" fillId="2" borderId="1" xfId="0" applyNumberFormat="1" applyFill="1" applyBorder="1"/>
    <xf numFmtId="165" fontId="1" fillId="2" borderId="1" xfId="3" applyNumberFormat="1" applyFont="1" applyFill="1" applyBorder="1"/>
    <xf numFmtId="0" fontId="7" fillId="0" borderId="0" xfId="7"/>
    <xf numFmtId="0" fontId="8" fillId="6" borderId="0" xfId="7" applyFont="1" applyFill="1" applyAlignment="1">
      <alignment horizontal="left" vertical="top"/>
    </xf>
    <xf numFmtId="0" fontId="15" fillId="0" borderId="0" xfId="7" applyFont="1" applyAlignment="1">
      <alignment horizontal="left" vertical="top"/>
    </xf>
    <xf numFmtId="0" fontId="14" fillId="0" borderId="0" xfId="7" applyFont="1" applyAlignment="1">
      <alignment horizontal="left" vertical="top"/>
    </xf>
    <xf numFmtId="0" fontId="15" fillId="0" borderId="0" xfId="7" applyFont="1" applyAlignment="1">
      <alignment horizontal="left" vertical="top" wrapText="1"/>
    </xf>
    <xf numFmtId="0" fontId="8" fillId="0" borderId="0" xfId="7" applyFont="1" applyAlignment="1">
      <alignment horizontal="left" vertical="top" wrapText="1"/>
    </xf>
    <xf numFmtId="0" fontId="7" fillId="0" borderId="0" xfId="7" applyAlignment="1">
      <alignment wrapText="1"/>
    </xf>
    <xf numFmtId="165" fontId="16" fillId="9" borderId="1" xfId="4" applyNumberFormat="1" applyFont="1" applyFill="1" applyBorder="1" applyAlignment="1">
      <alignment vertical="center"/>
    </xf>
    <xf numFmtId="10" fontId="16" fillId="10" borderId="1" xfId="8" applyNumberFormat="1" applyFont="1" applyFill="1" applyBorder="1" applyAlignment="1">
      <alignment vertical="center"/>
    </xf>
    <xf numFmtId="0" fontId="7" fillId="0" borderId="0" xfId="7" applyAlignment="1">
      <alignment horizontal="left" vertical="center" wrapText="1"/>
    </xf>
    <xf numFmtId="10" fontId="16" fillId="0" borderId="0" xfId="8" applyNumberFormat="1" applyFont="1" applyFill="1" applyBorder="1" applyAlignment="1">
      <alignment vertical="center"/>
    </xf>
    <xf numFmtId="0" fontId="2" fillId="0" borderId="0" xfId="7" applyFont="1" applyAlignment="1">
      <alignment horizontal="left" vertical="center"/>
    </xf>
    <xf numFmtId="10" fontId="17" fillId="0" borderId="0" xfId="9" applyNumberFormat="1" applyFont="1" applyFill="1" applyBorder="1" applyAlignment="1">
      <alignment vertical="center"/>
    </xf>
    <xf numFmtId="0" fontId="7" fillId="0" borderId="1" xfId="0" applyFont="1" applyBorder="1" applyAlignment="1">
      <alignment vertical="top"/>
    </xf>
    <xf numFmtId="0" fontId="7" fillId="0" borderId="2" xfId="0" applyFont="1" applyBorder="1" applyAlignment="1">
      <alignment vertical="top" wrapText="1"/>
    </xf>
    <xf numFmtId="0" fontId="7" fillId="0" borderId="2" xfId="0" applyFont="1" applyBorder="1" applyAlignment="1">
      <alignment horizontal="left" vertical="top"/>
    </xf>
    <xf numFmtId="0" fontId="0" fillId="0" borderId="12" xfId="0" applyBorder="1" applyAlignment="1">
      <alignment horizontal="left" vertical="top"/>
    </xf>
    <xf numFmtId="0" fontId="7" fillId="0" borderId="0" xfId="0" applyFont="1" applyAlignment="1">
      <alignment wrapText="1"/>
    </xf>
    <xf numFmtId="165" fontId="2" fillId="0" borderId="0" xfId="3" applyNumberFormat="1" applyFont="1" applyFill="1" applyBorder="1"/>
    <xf numFmtId="164" fontId="2" fillId="0" borderId="0" xfId="0" applyNumberFormat="1" applyFont="1" applyAlignment="1">
      <alignment horizontal="right"/>
    </xf>
    <xf numFmtId="0" fontId="15" fillId="11" borderId="0" xfId="0" applyFont="1" applyFill="1" applyAlignment="1">
      <alignment horizontal="left" vertical="top"/>
    </xf>
    <xf numFmtId="0" fontId="7" fillId="0" borderId="0" xfId="7" applyAlignment="1">
      <alignment horizontal="left" vertical="center"/>
    </xf>
    <xf numFmtId="0" fontId="15" fillId="0" borderId="0" xfId="0" applyFont="1" applyAlignment="1">
      <alignment horizontal="center" vertical="top"/>
    </xf>
    <xf numFmtId="165" fontId="7" fillId="2" borderId="5" xfId="3" applyNumberFormat="1" applyFont="1" applyFill="1" applyBorder="1"/>
    <xf numFmtId="10" fontId="17" fillId="10" borderId="1" xfId="8" applyNumberFormat="1" applyFont="1" applyFill="1" applyBorder="1" applyAlignment="1">
      <alignment vertical="center"/>
    </xf>
    <xf numFmtId="0" fontId="7" fillId="0" borderId="13" xfId="7" applyBorder="1" applyAlignment="1">
      <alignment wrapText="1"/>
    </xf>
    <xf numFmtId="0" fontId="15" fillId="0" borderId="0" xfId="0" applyFont="1" applyAlignment="1">
      <alignment horizontal="left" vertical="top"/>
    </xf>
    <xf numFmtId="0" fontId="3" fillId="0" borderId="0" xfId="0" applyFont="1" applyAlignment="1">
      <alignment horizontal="center"/>
    </xf>
    <xf numFmtId="0" fontId="2" fillId="0" borderId="0" xfId="0" applyFont="1"/>
    <xf numFmtId="0" fontId="2" fillId="0" borderId="0" xfId="7" applyFont="1"/>
    <xf numFmtId="0" fontId="7" fillId="0" borderId="0" xfId="0" applyFont="1" applyAlignment="1">
      <alignment horizontal="left"/>
    </xf>
    <xf numFmtId="0" fontId="2" fillId="0" borderId="0" xfId="0" applyFont="1" applyAlignment="1">
      <alignment horizontal="left" vertical="top" wrapText="1"/>
    </xf>
    <xf numFmtId="0" fontId="5" fillId="0" borderId="0" xfId="6" applyAlignment="1" applyProtection="1">
      <alignment horizontal="left"/>
    </xf>
    <xf numFmtId="2" fontId="7" fillId="2" borderId="5" xfId="3" applyNumberFormat="1" applyFont="1" applyFill="1" applyBorder="1"/>
    <xf numFmtId="167" fontId="7" fillId="2" borderId="5" xfId="3" applyNumberFormat="1" applyFont="1" applyFill="1" applyBorder="1"/>
    <xf numFmtId="2" fontId="0" fillId="0" borderId="0" xfId="0" applyNumberFormat="1"/>
    <xf numFmtId="0" fontId="14" fillId="6" borderId="0" xfId="7" applyFont="1" applyFill="1" applyAlignment="1">
      <alignment horizontal="center" wrapText="1"/>
    </xf>
    <xf numFmtId="0" fontId="14" fillId="7" borderId="0" xfId="7" applyFont="1" applyFill="1" applyAlignment="1">
      <alignment horizontal="center" vertical="top" wrapText="1"/>
    </xf>
    <xf numFmtId="0" fontId="15" fillId="7" borderId="0" xfId="7" applyFont="1" applyFill="1" applyAlignment="1">
      <alignment horizontal="left" vertical="top" wrapText="1"/>
    </xf>
    <xf numFmtId="0" fontId="14" fillId="8" borderId="0" xfId="7" applyFont="1" applyFill="1" applyAlignment="1">
      <alignment horizontal="center" wrapText="1"/>
    </xf>
    <xf numFmtId="0" fontId="15" fillId="6" borderId="0" xfId="7" applyFont="1" applyFill="1" applyAlignment="1">
      <alignment horizontal="left" vertical="top" wrapText="1"/>
    </xf>
    <xf numFmtId="0" fontId="8" fillId="6" borderId="0" xfId="7" applyFont="1" applyFill="1" applyAlignment="1">
      <alignment horizontal="left" vertical="top" wrapText="1"/>
    </xf>
    <xf numFmtId="0" fontId="15" fillId="0" borderId="0" xfId="0" applyFont="1" applyAlignment="1">
      <alignment horizontal="left" vertical="top"/>
    </xf>
    <xf numFmtId="0" fontId="15" fillId="8" borderId="0" xfId="7" applyFont="1" applyFill="1" applyAlignment="1">
      <alignment horizontal="left" vertical="top" wrapText="1"/>
    </xf>
    <xf numFmtId="0" fontId="15" fillId="11" borderId="0" xfId="0" applyFont="1" applyFill="1" applyAlignment="1">
      <alignment horizontal="left" vertical="top" wrapText="1"/>
    </xf>
    <xf numFmtId="0" fontId="5" fillId="0" borderId="0" xfId="6" applyAlignment="1" applyProtection="1">
      <alignment horizontal="left" vertical="top"/>
    </xf>
    <xf numFmtId="0" fontId="7" fillId="0" borderId="0" xfId="0" applyFont="1" applyAlignment="1">
      <alignment horizontal="left" vertical="center" wrapText="1"/>
    </xf>
    <xf numFmtId="0" fontId="7" fillId="2" borderId="1" xfId="7" applyFill="1" applyBorder="1" applyAlignment="1">
      <alignment horizontal="left"/>
    </xf>
    <xf numFmtId="0" fontId="2" fillId="0" borderId="0" xfId="0" applyFont="1"/>
    <xf numFmtId="0" fontId="2" fillId="0" borderId="0" xfId="0" applyFont="1" applyAlignment="1">
      <alignment horizontal="left"/>
    </xf>
    <xf numFmtId="0" fontId="13" fillId="0" borderId="0" xfId="0" applyFont="1" applyAlignment="1">
      <alignment horizontal="left" vertical="center" wrapText="1"/>
    </xf>
    <xf numFmtId="0" fontId="7" fillId="2" borderId="1" xfId="0" applyFont="1" applyFill="1" applyBorder="1" applyAlignment="1">
      <alignment vertical="center"/>
    </xf>
    <xf numFmtId="0" fontId="5" fillId="2" borderId="1" xfId="6" applyFill="1" applyBorder="1" applyAlignment="1" applyProtection="1">
      <alignment vertical="center"/>
    </xf>
    <xf numFmtId="0" fontId="0" fillId="2" borderId="1" xfId="0" applyFill="1" applyBorder="1" applyAlignment="1">
      <alignment vertical="center"/>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5" borderId="2"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6" fillId="0" borderId="1" xfId="0" applyFont="1" applyBorder="1" applyAlignment="1">
      <alignment horizontal="left" vertical="top"/>
    </xf>
    <xf numFmtId="0" fontId="10" fillId="0" borderId="0" xfId="0" applyFont="1" applyAlignment="1">
      <alignment horizontal="right"/>
    </xf>
    <xf numFmtId="0" fontId="3" fillId="0" borderId="0" xfId="0" applyFont="1" applyAlignment="1">
      <alignment horizontal="center"/>
    </xf>
    <xf numFmtId="0" fontId="11" fillId="0" borderId="0" xfId="0" applyFont="1" applyAlignment="1">
      <alignment horizontal="center"/>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3" xfId="0" applyFont="1" applyBorder="1" applyAlignment="1">
      <alignment horizontal="left" vertical="top"/>
    </xf>
    <xf numFmtId="0" fontId="7" fillId="0" borderId="10"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7" fillId="2" borderId="2"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2" fillId="0" borderId="0" xfId="7" applyFont="1"/>
    <xf numFmtId="0" fontId="7" fillId="0" borderId="0" xfId="7"/>
    <xf numFmtId="0" fontId="20" fillId="0" borderId="0" xfId="6" applyFont="1" applyAlignment="1" applyProtection="1">
      <alignment horizontal="center" vertical="top"/>
    </xf>
    <xf numFmtId="0" fontId="8" fillId="0" borderId="0" xfId="0" applyFont="1" applyAlignment="1">
      <alignment horizontal="center" vertical="top"/>
    </xf>
    <xf numFmtId="0" fontId="7" fillId="0" borderId="1" xfId="7" applyBorder="1" applyAlignment="1">
      <alignment horizontal="left" vertical="center"/>
    </xf>
    <xf numFmtId="0" fontId="7" fillId="0" borderId="1" xfId="7" applyBorder="1" applyAlignment="1">
      <alignment horizontal="left" vertical="center" wrapText="1"/>
    </xf>
    <xf numFmtId="0" fontId="7" fillId="0" borderId="13" xfId="0" applyFont="1" applyBorder="1" applyAlignment="1">
      <alignment horizontal="left" wrapText="1"/>
    </xf>
    <xf numFmtId="0" fontId="19" fillId="12" borderId="0" xfId="0" applyFont="1" applyFill="1" applyAlignment="1">
      <alignment horizontal="center" vertical="center" wrapText="1"/>
    </xf>
    <xf numFmtId="0" fontId="2" fillId="0" borderId="2" xfId="7" applyFont="1" applyBorder="1" applyAlignment="1">
      <alignment horizontal="left" vertical="center"/>
    </xf>
    <xf numFmtId="0" fontId="2" fillId="0" borderId="11" xfId="7" applyFont="1" applyBorder="1" applyAlignment="1">
      <alignment horizontal="left" vertical="center"/>
    </xf>
    <xf numFmtId="0" fontId="2" fillId="0" borderId="12" xfId="7" applyFont="1" applyBorder="1" applyAlignment="1">
      <alignment horizontal="left" vertical="center"/>
    </xf>
    <xf numFmtId="0" fontId="7" fillId="0" borderId="12" xfId="7" applyBorder="1" applyAlignment="1">
      <alignment horizontal="center"/>
    </xf>
    <xf numFmtId="0" fontId="7" fillId="0" borderId="1" xfId="7" applyBorder="1" applyAlignment="1">
      <alignment horizontal="center"/>
    </xf>
    <xf numFmtId="0" fontId="7" fillId="0" borderId="0" xfId="0" applyFont="1" applyAlignment="1">
      <alignment horizontal="left"/>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2" fillId="0" borderId="0" xfId="0" applyFont="1" applyAlignment="1">
      <alignment horizontal="left" vertical="top" wrapText="1"/>
    </xf>
  </cellXfs>
  <cellStyles count="11">
    <cellStyle name="Comma" xfId="1" builtinId="3"/>
    <cellStyle name="Comma 2" xfId="2" xr:uid="{00000000-0005-0000-0000-000001000000}"/>
    <cellStyle name="Currency" xfId="3" builtinId="4"/>
    <cellStyle name="Currency 2" xfId="4" xr:uid="{00000000-0005-0000-0000-000003000000}"/>
    <cellStyle name="Currency 3" xfId="5" xr:uid="{00000000-0005-0000-0000-000004000000}"/>
    <cellStyle name="Hyperlink" xfId="6" builtinId="8"/>
    <cellStyle name="Normal" xfId="0" builtinId="0"/>
    <cellStyle name="Normal 2" xfId="7" xr:uid="{00000000-0005-0000-0000-000007000000}"/>
    <cellStyle name="Percent" xfId="8" builtinId="5"/>
    <cellStyle name="Percent 2" xfId="9" xr:uid="{00000000-0005-0000-0000-000009000000}"/>
    <cellStyle name="Percent 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martsheet.com/b/form/d2c4e112796241dc9b6e54e90d9dcb88" TargetMode="External"/><Relationship Id="rId1" Type="http://schemas.openxmlformats.org/officeDocument/2006/relationships/hyperlink" Target="https://ncleg.net/EnactedLegislation/Statutes/PDF/ByArticle/Chapter_115C/Article_31A.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ane.doe@email.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smartsheet.com/b/form/4e016d08c0e8450ea591aa2c3a52f76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CF5E-24BF-4AFA-86C6-8111EDDE93DA}">
  <sheetPr>
    <tabColor theme="6" tint="0.79998168889431442"/>
  </sheetPr>
  <dimension ref="A2:J28"/>
  <sheetViews>
    <sheetView topLeftCell="A5" workbookViewId="0">
      <selection activeCell="L13" sqref="L13"/>
    </sheetView>
  </sheetViews>
  <sheetFormatPr defaultRowHeight="12.75" x14ac:dyDescent="0.2"/>
  <cols>
    <col min="1" max="1" width="3.5703125" customWidth="1"/>
    <col min="8" max="8" width="18.140625" customWidth="1"/>
    <col min="9" max="9" width="31" customWidth="1"/>
  </cols>
  <sheetData>
    <row r="2" spans="1:10" s="45" customFormat="1" ht="18.75" x14ac:dyDescent="0.3">
      <c r="B2" s="81" t="s">
        <v>0</v>
      </c>
      <c r="C2" s="81"/>
      <c r="D2" s="81"/>
      <c r="E2" s="81"/>
      <c r="F2" s="81"/>
      <c r="G2" s="81"/>
      <c r="H2" s="81"/>
      <c r="I2" s="81"/>
    </row>
    <row r="3" spans="1:10" s="45" customFormat="1" ht="30" customHeight="1" x14ac:dyDescent="0.2">
      <c r="B3" s="85" t="s">
        <v>1</v>
      </c>
      <c r="C3" s="85"/>
      <c r="D3" s="85"/>
      <c r="E3" s="85"/>
      <c r="F3" s="85"/>
      <c r="G3" s="85"/>
      <c r="H3" s="85"/>
      <c r="I3" s="85"/>
    </row>
    <row r="4" spans="1:10" s="45" customFormat="1" ht="15" x14ac:dyDescent="0.2">
      <c r="B4" s="86" t="s">
        <v>2</v>
      </c>
      <c r="C4" s="86"/>
      <c r="D4" s="86"/>
      <c r="E4" s="86"/>
      <c r="F4" s="86"/>
      <c r="G4" s="86"/>
      <c r="H4" s="86"/>
      <c r="I4" s="86"/>
    </row>
    <row r="5" spans="1:10" s="45" customFormat="1" ht="27.95" customHeight="1" x14ac:dyDescent="0.2">
      <c r="A5" s="1"/>
      <c r="B5" s="89" t="s">
        <v>3</v>
      </c>
      <c r="C5" s="89"/>
      <c r="D5" s="89"/>
      <c r="E5" s="89"/>
      <c r="F5" s="89"/>
      <c r="G5" s="89"/>
      <c r="H5" s="89"/>
      <c r="I5" s="89"/>
      <c r="J5" s="1"/>
    </row>
    <row r="6" spans="1:10" s="45" customFormat="1" ht="14.25" x14ac:dyDescent="0.2">
      <c r="B6" s="85" t="s">
        <v>4</v>
      </c>
      <c r="C6" s="85"/>
      <c r="D6" s="85"/>
      <c r="E6" s="85"/>
      <c r="F6" s="85"/>
      <c r="G6" s="85"/>
      <c r="H6" s="85"/>
      <c r="I6" s="85"/>
    </row>
    <row r="7" spans="1:10" s="45" customFormat="1" ht="15" x14ac:dyDescent="0.2">
      <c r="B7" s="65" t="s">
        <v>5</v>
      </c>
      <c r="C7" s="46"/>
      <c r="D7" s="46"/>
      <c r="E7" s="46"/>
      <c r="F7" s="46"/>
      <c r="G7" s="46"/>
      <c r="H7" s="46"/>
      <c r="I7" s="46"/>
    </row>
    <row r="8" spans="1:10" s="45" customFormat="1" ht="15" x14ac:dyDescent="0.2">
      <c r="B8" s="49"/>
      <c r="C8" s="50"/>
      <c r="D8" s="50"/>
      <c r="E8" s="50"/>
      <c r="F8" s="50"/>
      <c r="G8" s="50"/>
      <c r="H8" s="50"/>
      <c r="I8" s="50"/>
    </row>
    <row r="9" spans="1:10" s="45" customFormat="1" ht="18.75" x14ac:dyDescent="0.2">
      <c r="B9" s="82" t="s">
        <v>6</v>
      </c>
      <c r="C9" s="82"/>
      <c r="D9" s="82"/>
      <c r="E9" s="82"/>
      <c r="F9" s="82"/>
      <c r="G9" s="82"/>
      <c r="H9" s="82"/>
      <c r="I9" s="82"/>
    </row>
    <row r="10" spans="1:10" s="45" customFormat="1" ht="29.45" customHeight="1" x14ac:dyDescent="0.2">
      <c r="B10" s="83" t="s">
        <v>7</v>
      </c>
      <c r="C10" s="83"/>
      <c r="D10" s="83"/>
      <c r="E10" s="83"/>
      <c r="F10" s="83"/>
      <c r="G10" s="83"/>
      <c r="H10" s="83"/>
      <c r="I10" s="83"/>
    </row>
    <row r="11" spans="1:10" s="45" customFormat="1" ht="14.25" x14ac:dyDescent="0.2">
      <c r="B11" s="83" t="s">
        <v>8</v>
      </c>
      <c r="C11" s="83"/>
      <c r="D11" s="83"/>
      <c r="E11" s="83"/>
      <c r="F11" s="83"/>
      <c r="G11" s="83"/>
      <c r="H11" s="83"/>
      <c r="I11" s="83"/>
    </row>
    <row r="12" spans="1:10" s="45" customFormat="1" ht="14.25" x14ac:dyDescent="0.2">
      <c r="B12" s="83" t="s">
        <v>9</v>
      </c>
      <c r="C12" s="83"/>
      <c r="D12" s="83"/>
      <c r="E12" s="83"/>
      <c r="F12" s="83"/>
      <c r="G12" s="83"/>
      <c r="H12" s="83"/>
      <c r="I12" s="83"/>
    </row>
    <row r="13" spans="1:10" s="45" customFormat="1" ht="30" customHeight="1" x14ac:dyDescent="0.2">
      <c r="B13" s="83" t="s">
        <v>10</v>
      </c>
      <c r="C13" s="83"/>
      <c r="D13" s="83"/>
      <c r="E13" s="83"/>
      <c r="F13" s="83"/>
      <c r="G13" s="83"/>
      <c r="H13" s="83"/>
      <c r="I13" s="83"/>
    </row>
    <row r="14" spans="1:10" s="45" customFormat="1" ht="30.95" customHeight="1" x14ac:dyDescent="0.2">
      <c r="B14" s="83" t="s">
        <v>11</v>
      </c>
      <c r="C14" s="83"/>
      <c r="D14" s="83"/>
      <c r="E14" s="83"/>
      <c r="F14" s="83"/>
      <c r="G14" s="83"/>
      <c r="H14" s="83"/>
      <c r="I14" s="83"/>
    </row>
    <row r="15" spans="1:10" s="45" customFormat="1" x14ac:dyDescent="0.2">
      <c r="B15" s="51"/>
      <c r="C15" s="51"/>
      <c r="D15" s="51"/>
      <c r="E15" s="51"/>
      <c r="F15" s="51"/>
      <c r="G15" s="51"/>
      <c r="H15" s="51"/>
      <c r="I15" s="51"/>
    </row>
    <row r="16" spans="1:10" s="45" customFormat="1" ht="18.75" x14ac:dyDescent="0.3">
      <c r="B16" s="84" t="s">
        <v>12</v>
      </c>
      <c r="C16" s="84"/>
      <c r="D16" s="84"/>
      <c r="E16" s="84"/>
      <c r="F16" s="84"/>
      <c r="G16" s="84"/>
      <c r="H16" s="84"/>
      <c r="I16" s="84"/>
    </row>
    <row r="17" spans="2:9" s="45" customFormat="1" ht="14.25" x14ac:dyDescent="0.2">
      <c r="B17" s="88" t="s">
        <v>13</v>
      </c>
      <c r="C17" s="88"/>
      <c r="D17" s="88"/>
      <c r="E17" s="88"/>
      <c r="F17" s="88"/>
      <c r="G17" s="88"/>
      <c r="H17" s="88"/>
      <c r="I17" s="88"/>
    </row>
    <row r="18" spans="2:9" s="45" customFormat="1" ht="14.25" x14ac:dyDescent="0.2">
      <c r="B18" s="88" t="s">
        <v>14</v>
      </c>
      <c r="C18" s="88"/>
      <c r="D18" s="88"/>
      <c r="E18" s="88"/>
      <c r="F18" s="88"/>
      <c r="G18" s="88"/>
      <c r="H18" s="88"/>
      <c r="I18" s="88"/>
    </row>
    <row r="19" spans="2:9" s="45" customFormat="1" ht="27.75" customHeight="1" x14ac:dyDescent="0.2">
      <c r="B19" s="88" t="s">
        <v>15</v>
      </c>
      <c r="C19" s="88"/>
      <c r="D19" s="88"/>
      <c r="E19" s="88"/>
      <c r="F19" s="88"/>
      <c r="G19" s="88"/>
      <c r="H19" s="88"/>
      <c r="I19" s="88"/>
    </row>
    <row r="20" spans="2:9" s="45" customFormat="1" ht="30.6" customHeight="1" x14ac:dyDescent="0.2">
      <c r="B20" s="88" t="s">
        <v>16</v>
      </c>
      <c r="C20" s="88"/>
      <c r="D20" s="88"/>
      <c r="E20" s="88"/>
      <c r="F20" s="88"/>
      <c r="G20" s="88"/>
      <c r="H20" s="88"/>
      <c r="I20" s="88"/>
    </row>
    <row r="21" spans="2:9" s="45" customFormat="1" ht="31.5" customHeight="1" x14ac:dyDescent="0.2">
      <c r="B21" s="88" t="s">
        <v>17</v>
      </c>
      <c r="C21" s="88"/>
      <c r="D21" s="88"/>
      <c r="E21" s="88"/>
      <c r="F21" s="88"/>
      <c r="G21" s="88"/>
      <c r="H21" s="88"/>
      <c r="I21" s="88"/>
    </row>
    <row r="22" spans="2:9" s="45" customFormat="1" x14ac:dyDescent="0.2"/>
    <row r="23" spans="2:9" s="45" customFormat="1" ht="18.75" x14ac:dyDescent="0.2">
      <c r="B23" s="48" t="s">
        <v>18</v>
      </c>
    </row>
    <row r="24" spans="2:9" s="45" customFormat="1" ht="14.25" x14ac:dyDescent="0.2">
      <c r="B24" s="87" t="s">
        <v>19</v>
      </c>
      <c r="C24" s="87"/>
      <c r="D24" s="87"/>
      <c r="E24" s="87"/>
      <c r="F24" s="87"/>
      <c r="G24" s="87"/>
      <c r="H24" s="87"/>
      <c r="I24" s="87"/>
    </row>
    <row r="25" spans="2:9" s="45" customFormat="1" ht="14.25" x14ac:dyDescent="0.2">
      <c r="B25" s="77" t="s">
        <v>20</v>
      </c>
      <c r="C25" s="71"/>
      <c r="D25" s="71"/>
      <c r="E25" s="71"/>
      <c r="F25" s="71"/>
      <c r="G25" s="71"/>
      <c r="H25" s="71"/>
      <c r="I25" s="71"/>
    </row>
    <row r="26" spans="2:9" s="45" customFormat="1" ht="14.25" x14ac:dyDescent="0.2">
      <c r="B26" s="71"/>
      <c r="C26" s="71"/>
      <c r="D26" s="71"/>
      <c r="E26" s="71"/>
      <c r="F26" s="71"/>
      <c r="G26" s="71"/>
      <c r="H26" s="71"/>
      <c r="I26" s="71"/>
    </row>
    <row r="27" spans="2:9" s="45" customFormat="1" x14ac:dyDescent="0.2">
      <c r="B27" s="90" t="s">
        <v>21</v>
      </c>
      <c r="C27" s="90"/>
      <c r="D27" s="90"/>
      <c r="E27" s="90"/>
      <c r="F27" s="90"/>
      <c r="G27" s="90"/>
      <c r="H27" s="90"/>
      <c r="I27" s="90"/>
    </row>
    <row r="28" spans="2:9" s="45" customFormat="1" ht="14.25" x14ac:dyDescent="0.2">
      <c r="B28" s="47"/>
    </row>
  </sheetData>
  <mergeCells count="19">
    <mergeCell ref="B24:I24"/>
    <mergeCell ref="B21:I21"/>
    <mergeCell ref="B5:I5"/>
    <mergeCell ref="B27:I27"/>
    <mergeCell ref="B17:I17"/>
    <mergeCell ref="B18:I18"/>
    <mergeCell ref="B19:I19"/>
    <mergeCell ref="B20:I20"/>
    <mergeCell ref="B2:I2"/>
    <mergeCell ref="B9:I9"/>
    <mergeCell ref="B11:I11"/>
    <mergeCell ref="B14:I14"/>
    <mergeCell ref="B16:I16"/>
    <mergeCell ref="B3:I3"/>
    <mergeCell ref="B6:I6"/>
    <mergeCell ref="B10:I10"/>
    <mergeCell ref="B12:I12"/>
    <mergeCell ref="B13:I13"/>
    <mergeCell ref="B4:I4"/>
  </mergeCells>
  <hyperlinks>
    <hyperlink ref="B27" r:id="rId1" display="https://ncleg.net/EnactedLegislation/Statutes/PDF/ByArticle/Chapter_115C/Article_31A.pdf" xr:uid="{6DFB3376-C09F-4A2A-8DDF-E2621C4D641E}"/>
    <hyperlink ref="B25" r:id="rId2" xr:uid="{05AF5C2D-71DE-4872-9E18-E8A262883607}"/>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F26F-0A00-4ADD-B682-B5F7A021D9ED}">
  <sheetPr>
    <tabColor theme="9" tint="0.79998168889431442"/>
    <pageSetUpPr fitToPage="1"/>
  </sheetPr>
  <dimension ref="A1:I49"/>
  <sheetViews>
    <sheetView zoomScaleNormal="100" workbookViewId="0">
      <selection activeCell="L16" sqref="L16"/>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514D-11A4-4E1A-AC43-D3D758E0492A}">
  <sheetPr>
    <tabColor theme="9" tint="0.79998168889431442"/>
    <pageSetUpPr fitToPage="1"/>
  </sheetPr>
  <dimension ref="A1:I49"/>
  <sheetViews>
    <sheetView zoomScaleNormal="100" workbookViewId="0">
      <selection activeCell="J11" sqref="J11"/>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C41-9524-482C-B582-9B954B6FEBC4}">
  <sheetPr>
    <tabColor theme="9" tint="0.79998168889431442"/>
    <pageSetUpPr fitToPage="1"/>
  </sheetPr>
  <dimension ref="A1:I49"/>
  <sheetViews>
    <sheetView zoomScaleNormal="100" workbookViewId="0">
      <selection activeCell="F13" sqref="F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DA79-1809-4987-85E7-F648515CA482}">
  <sheetPr>
    <tabColor theme="9" tint="0.79998168889431442"/>
    <pageSetUpPr fitToPage="1"/>
  </sheetPr>
  <dimension ref="A1:I49"/>
  <sheetViews>
    <sheetView zoomScaleNormal="100" workbookViewId="0">
      <selection activeCell="M9" sqref="M9"/>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I52"/>
  <sheetViews>
    <sheetView topLeftCell="A13" zoomScaleNormal="100" workbookViewId="0">
      <selection activeCell="P18" sqref="P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8" ht="18" x14ac:dyDescent="0.25">
      <c r="A1" s="73"/>
      <c r="B1" s="105" t="s">
        <v>22</v>
      </c>
      <c r="C1" s="105"/>
    </row>
    <row r="2" spans="1:8" ht="15.75" x14ac:dyDescent="0.25">
      <c r="A2" s="106" t="s">
        <v>23</v>
      </c>
      <c r="B2" s="106"/>
      <c r="C2" s="106"/>
      <c r="D2" s="106"/>
      <c r="E2" s="106"/>
      <c r="F2" s="106"/>
    </row>
    <row r="3" spans="1:8" ht="15" x14ac:dyDescent="0.2">
      <c r="A3" s="107"/>
      <c r="B3" s="107"/>
      <c r="C3" s="107"/>
      <c r="D3" s="107"/>
      <c r="E3" s="107"/>
      <c r="F3" s="107"/>
    </row>
    <row r="4" spans="1:8" ht="0.6" customHeight="1" x14ac:dyDescent="0.2">
      <c r="A4" s="108" t="s">
        <v>24</v>
      </c>
      <c r="B4" s="109"/>
      <c r="C4" s="109"/>
      <c r="D4" s="109"/>
      <c r="E4" s="109"/>
      <c r="F4" s="109"/>
      <c r="G4" s="109"/>
      <c r="H4" s="110"/>
    </row>
    <row r="5" spans="1:8" hidden="1" x14ac:dyDescent="0.2">
      <c r="A5" s="114" t="s">
        <v>25</v>
      </c>
      <c r="B5" s="115"/>
      <c r="C5" s="115"/>
      <c r="D5" s="115"/>
      <c r="E5" s="115"/>
      <c r="F5" s="115"/>
      <c r="G5" s="115"/>
      <c r="H5" s="116"/>
    </row>
    <row r="6" spans="1:8" hidden="1" x14ac:dyDescent="0.2">
      <c r="A6" s="111" t="s">
        <v>26</v>
      </c>
      <c r="B6" s="112"/>
      <c r="C6" s="112"/>
      <c r="D6" s="112"/>
      <c r="E6" s="112"/>
      <c r="F6" s="112"/>
      <c r="G6" s="112"/>
      <c r="H6" s="113"/>
    </row>
    <row r="7" spans="1:8" ht="15" customHeight="1" x14ac:dyDescent="0.2">
      <c r="A7" s="73" t="s">
        <v>27</v>
      </c>
      <c r="B7" s="96" t="s">
        <v>28</v>
      </c>
      <c r="C7" s="96"/>
      <c r="D7" s="96"/>
      <c r="E7" s="96"/>
      <c r="F7" s="96"/>
    </row>
    <row r="8" spans="1:8" ht="15" customHeight="1" x14ac:dyDescent="0.2">
      <c r="A8" s="73" t="s">
        <v>29</v>
      </c>
      <c r="B8" s="117" t="s">
        <v>28</v>
      </c>
      <c r="C8" s="118"/>
      <c r="D8" s="118"/>
      <c r="E8" s="118"/>
      <c r="F8" s="119"/>
    </row>
    <row r="9" spans="1:8" ht="15" customHeight="1" x14ac:dyDescent="0.2">
      <c r="A9" s="73" t="s">
        <v>30</v>
      </c>
      <c r="B9" s="96" t="s">
        <v>31</v>
      </c>
      <c r="C9" s="96"/>
      <c r="D9" s="96"/>
      <c r="E9" s="96"/>
      <c r="F9" s="96"/>
    </row>
    <row r="10" spans="1:8" ht="14.25" customHeight="1" x14ac:dyDescent="0.2">
      <c r="A10" s="73" t="s">
        <v>32</v>
      </c>
      <c r="B10" s="96" t="s">
        <v>33</v>
      </c>
      <c r="C10" s="96"/>
      <c r="D10" s="96"/>
      <c r="E10" s="96"/>
      <c r="F10" s="96"/>
    </row>
    <row r="11" spans="1:8" ht="15" customHeight="1" x14ac:dyDescent="0.2">
      <c r="A11" s="73" t="s">
        <v>34</v>
      </c>
      <c r="B11" s="96" t="s">
        <v>35</v>
      </c>
      <c r="C11" s="96"/>
      <c r="D11" s="96"/>
      <c r="E11" s="96"/>
      <c r="F11" s="96"/>
    </row>
    <row r="12" spans="1:8" ht="14.25" customHeight="1" x14ac:dyDescent="0.2">
      <c r="A12" s="73" t="s">
        <v>36</v>
      </c>
      <c r="B12" s="96" t="s">
        <v>37</v>
      </c>
      <c r="C12" s="96"/>
      <c r="D12" s="96"/>
      <c r="E12" s="96"/>
      <c r="F12" s="96"/>
    </row>
    <row r="13" spans="1:8" ht="14.25" customHeight="1" x14ac:dyDescent="0.2">
      <c r="A13" s="73" t="s">
        <v>38</v>
      </c>
      <c r="B13" s="97" t="s">
        <v>39</v>
      </c>
      <c r="C13" s="98"/>
      <c r="D13" s="98"/>
      <c r="E13" s="98"/>
      <c r="F13" s="98"/>
    </row>
    <row r="14" spans="1:8" ht="14.25" customHeight="1" x14ac:dyDescent="0.2">
      <c r="A14" s="3"/>
      <c r="B14" s="4"/>
      <c r="C14" s="4"/>
      <c r="D14" s="4"/>
    </row>
    <row r="15" spans="1:8" ht="14.25" customHeight="1" x14ac:dyDescent="0.2">
      <c r="A15" s="5" t="s">
        <v>32</v>
      </c>
      <c r="C15" s="73"/>
      <c r="D15" s="73"/>
      <c r="E15" s="73"/>
      <c r="F15" s="73"/>
      <c r="G15" s="73"/>
    </row>
    <row r="16" spans="1:8" ht="27.75" customHeight="1" thickBot="1" x14ac:dyDescent="0.25">
      <c r="A16" s="99" t="s">
        <v>40</v>
      </c>
      <c r="B16" s="99"/>
      <c r="C16" s="99"/>
      <c r="D16" s="99"/>
      <c r="E16" s="100"/>
      <c r="F16" s="26">
        <v>200</v>
      </c>
    </row>
    <row r="17" spans="1:9" ht="13.5" thickBot="1" x14ac:dyDescent="0.25">
      <c r="A17" s="94" t="s">
        <v>41</v>
      </c>
      <c r="B17" s="94"/>
      <c r="C17" s="94"/>
      <c r="D17" s="94"/>
      <c r="F17" s="34">
        <v>61500</v>
      </c>
      <c r="G17" s="19"/>
    </row>
    <row r="18" spans="1:9" ht="14.25" customHeight="1" x14ac:dyDescent="0.2">
      <c r="A18" s="6"/>
      <c r="B18" s="4"/>
      <c r="C18" s="4"/>
      <c r="D18" s="4"/>
    </row>
    <row r="19" spans="1:9" ht="14.25" customHeight="1" x14ac:dyDescent="0.2">
      <c r="A19" s="18" t="s">
        <v>42</v>
      </c>
      <c r="B19" s="73"/>
      <c r="D19" s="8"/>
      <c r="E19" s="9"/>
      <c r="F19" s="10"/>
      <c r="G19" s="8"/>
    </row>
    <row r="20" spans="1:9" ht="96" customHeight="1" x14ac:dyDescent="0.2">
      <c r="A20" s="101" t="s">
        <v>43</v>
      </c>
      <c r="B20" s="102"/>
      <c r="C20" s="102"/>
      <c r="D20" s="102"/>
      <c r="E20" s="102"/>
      <c r="F20" s="102"/>
      <c r="G20" s="102"/>
      <c r="H20" s="102"/>
      <c r="I20" s="103"/>
    </row>
    <row r="21" spans="1:9" ht="43.9" customHeight="1" x14ac:dyDescent="0.2">
      <c r="A21" s="11" t="s">
        <v>44</v>
      </c>
      <c r="B21" s="12" t="s">
        <v>45</v>
      </c>
      <c r="C21" s="12" t="s">
        <v>46</v>
      </c>
      <c r="D21" s="12" t="s">
        <v>47</v>
      </c>
      <c r="E21" s="12" t="s">
        <v>48</v>
      </c>
      <c r="F21" s="12" t="s">
        <v>49</v>
      </c>
      <c r="G21" s="12" t="s">
        <v>50</v>
      </c>
      <c r="H21" s="15" t="s">
        <v>51</v>
      </c>
      <c r="I21" s="12" t="s">
        <v>52</v>
      </c>
    </row>
    <row r="22" spans="1:9" ht="14.25" customHeight="1" x14ac:dyDescent="0.2">
      <c r="A22" s="27" t="s">
        <v>53</v>
      </c>
      <c r="B22" s="24">
        <v>15</v>
      </c>
      <c r="C22" s="24">
        <v>200</v>
      </c>
      <c r="D22" s="13">
        <f t="shared" ref="D22:D27" si="0">B22*C22</f>
        <v>3000</v>
      </c>
      <c r="E22" s="7">
        <f t="shared" ref="E22:E27" si="1">D22/60/1760</f>
        <v>2.8409090909090908E-2</v>
      </c>
      <c r="F22" s="44">
        <v>35000</v>
      </c>
      <c r="G22" s="39">
        <f t="shared" ref="G22:G27" si="2">F22*1.372</f>
        <v>48020.000000000007</v>
      </c>
      <c r="H22" s="36">
        <f t="shared" ref="H22:H27" si="3">E22*G22</f>
        <v>1364.2045454545457</v>
      </c>
      <c r="I22" s="28">
        <v>531111</v>
      </c>
    </row>
    <row r="23" spans="1:9" ht="14.25" customHeight="1" x14ac:dyDescent="0.2">
      <c r="A23" s="27" t="s">
        <v>54</v>
      </c>
      <c r="B23" s="24">
        <v>10</v>
      </c>
      <c r="C23" s="24">
        <v>200</v>
      </c>
      <c r="D23" s="13">
        <f t="shared" si="0"/>
        <v>2000</v>
      </c>
      <c r="E23" s="7">
        <f t="shared" si="1"/>
        <v>1.893939393939394E-2</v>
      </c>
      <c r="F23" s="44">
        <v>42000</v>
      </c>
      <c r="G23" s="39">
        <f t="shared" si="2"/>
        <v>57624.000000000007</v>
      </c>
      <c r="H23" s="36">
        <f t="shared" si="3"/>
        <v>1091.3636363636365</v>
      </c>
      <c r="I23" s="28">
        <v>531112</v>
      </c>
    </row>
    <row r="24" spans="1:9" ht="14.25" customHeight="1" x14ac:dyDescent="0.2">
      <c r="A24" s="27"/>
      <c r="B24" s="24"/>
      <c r="C24" s="24"/>
      <c r="D24" s="13">
        <f t="shared" si="0"/>
        <v>0</v>
      </c>
      <c r="E24" s="7">
        <f t="shared" si="1"/>
        <v>0</v>
      </c>
      <c r="F24" s="44"/>
      <c r="G24" s="39">
        <f t="shared" si="2"/>
        <v>0</v>
      </c>
      <c r="H24" s="36">
        <f t="shared" si="3"/>
        <v>0</v>
      </c>
      <c r="I24" s="28"/>
    </row>
    <row r="25" spans="1:9" ht="14.25" customHeight="1" x14ac:dyDescent="0.2">
      <c r="A25" s="27"/>
      <c r="B25" s="24"/>
      <c r="C25" s="24"/>
      <c r="D25" s="13">
        <f t="shared" si="0"/>
        <v>0</v>
      </c>
      <c r="E25" s="7">
        <f t="shared" si="1"/>
        <v>0</v>
      </c>
      <c r="F25" s="44"/>
      <c r="G25" s="39">
        <f t="shared" si="2"/>
        <v>0</v>
      </c>
      <c r="H25" s="36">
        <f t="shared" si="3"/>
        <v>0</v>
      </c>
      <c r="I25" s="28"/>
    </row>
    <row r="26" spans="1:9" ht="14.25" customHeight="1" x14ac:dyDescent="0.2">
      <c r="A26" s="27" t="s">
        <v>55</v>
      </c>
      <c r="B26" s="24"/>
      <c r="C26" s="24"/>
      <c r="D26" s="13">
        <f t="shared" si="0"/>
        <v>0</v>
      </c>
      <c r="E26" s="7">
        <f t="shared" si="1"/>
        <v>0</v>
      </c>
      <c r="F26" s="44"/>
      <c r="G26" s="39">
        <f t="shared" si="2"/>
        <v>0</v>
      </c>
      <c r="H26" s="36">
        <f t="shared" si="3"/>
        <v>0</v>
      </c>
      <c r="I26" s="29"/>
    </row>
    <row r="27" spans="1:9" ht="14.25" customHeight="1" x14ac:dyDescent="0.2">
      <c r="A27" s="30" t="s">
        <v>55</v>
      </c>
      <c r="B27" s="24"/>
      <c r="C27" s="24"/>
      <c r="D27" s="13">
        <f t="shared" si="0"/>
        <v>0</v>
      </c>
      <c r="E27" s="7">
        <f t="shared" si="1"/>
        <v>0</v>
      </c>
      <c r="F27" s="44"/>
      <c r="G27" s="39">
        <f t="shared" si="2"/>
        <v>0</v>
      </c>
      <c r="H27" s="37">
        <f t="shared" si="3"/>
        <v>0</v>
      </c>
      <c r="I27" s="28"/>
    </row>
    <row r="28" spans="1:9" ht="14.25" customHeight="1" x14ac:dyDescent="0.2">
      <c r="A28" s="73"/>
      <c r="B28" s="4"/>
      <c r="C28" s="4"/>
      <c r="D28" s="4"/>
      <c r="G28" s="38"/>
      <c r="H28" s="31">
        <f>SUM(H22:H27)</f>
        <v>2455.568181818182</v>
      </c>
      <c r="I28" s="2"/>
    </row>
    <row r="29" spans="1:9" ht="14.25" customHeight="1" x14ac:dyDescent="0.2">
      <c r="A29" s="3"/>
      <c r="B29" s="4"/>
      <c r="C29" s="4"/>
      <c r="D29" s="4"/>
    </row>
    <row r="30" spans="1:9" ht="14.25" customHeight="1" x14ac:dyDescent="0.2">
      <c r="A30" s="73" t="s">
        <v>56</v>
      </c>
      <c r="B30" s="4"/>
      <c r="C30" s="4"/>
      <c r="D30" s="4"/>
      <c r="G30" s="73"/>
      <c r="H30" s="14"/>
    </row>
    <row r="31" spans="1:9" ht="25.15" customHeight="1" x14ac:dyDescent="0.2">
      <c r="A31" s="16" t="s">
        <v>57</v>
      </c>
      <c r="B31" s="104" t="s">
        <v>58</v>
      </c>
      <c r="C31" s="104"/>
      <c r="D31" s="104"/>
      <c r="E31" s="104"/>
      <c r="F31" s="104"/>
      <c r="G31" s="104"/>
      <c r="H31" s="17" t="s">
        <v>59</v>
      </c>
      <c r="I31" s="12" t="s">
        <v>52</v>
      </c>
    </row>
    <row r="32" spans="1:9" ht="14.25" customHeight="1" x14ac:dyDescent="0.2">
      <c r="A32" s="21"/>
      <c r="B32" s="92"/>
      <c r="C32" s="92"/>
      <c r="D32" s="92"/>
      <c r="E32" s="92"/>
      <c r="F32" s="92"/>
      <c r="G32" s="92"/>
      <c r="H32" s="41"/>
      <c r="I32" s="22"/>
    </row>
    <row r="33" spans="1:9" ht="14.25" customHeight="1" x14ac:dyDescent="0.2">
      <c r="A33" s="23"/>
      <c r="B33" s="92"/>
      <c r="C33" s="92"/>
      <c r="D33" s="92"/>
      <c r="E33" s="92"/>
      <c r="F33" s="92"/>
      <c r="G33" s="92"/>
      <c r="H33" s="42"/>
      <c r="I33" s="24"/>
    </row>
    <row r="34" spans="1:9" ht="14.25" customHeight="1" thickBot="1" x14ac:dyDescent="0.25">
      <c r="A34" s="23"/>
      <c r="B34" s="92"/>
      <c r="C34" s="92"/>
      <c r="D34" s="92"/>
      <c r="E34" s="92"/>
      <c r="F34" s="92"/>
      <c r="G34" s="92"/>
      <c r="H34" s="43"/>
      <c r="I34" s="25"/>
    </row>
    <row r="35" spans="1:9" ht="14.25" customHeight="1" thickBot="1" x14ac:dyDescent="0.25">
      <c r="A35" s="73"/>
      <c r="B35" s="75"/>
      <c r="C35" s="75"/>
      <c r="D35" s="75"/>
      <c r="E35" s="1"/>
      <c r="F35" s="1"/>
      <c r="G35" s="73"/>
      <c r="H35" s="32">
        <f>SUM(H32:H34)</f>
        <v>0</v>
      </c>
    </row>
    <row r="36" spans="1:9" ht="14.25" customHeight="1" x14ac:dyDescent="0.2">
      <c r="A36" s="73"/>
      <c r="B36" s="75"/>
      <c r="C36" s="75"/>
      <c r="D36" s="75"/>
      <c r="E36" s="1"/>
      <c r="F36" s="1"/>
      <c r="G36" s="73"/>
      <c r="H36" s="40"/>
    </row>
    <row r="37" spans="1:9" ht="14.25" customHeight="1" x14ac:dyDescent="0.2">
      <c r="A37" s="73" t="s">
        <v>60</v>
      </c>
      <c r="B37" s="75"/>
      <c r="C37" s="75"/>
      <c r="D37" s="75"/>
      <c r="E37" s="1"/>
      <c r="F37" s="1"/>
      <c r="G37" s="73"/>
      <c r="H37" s="40"/>
    </row>
    <row r="38" spans="1:9" ht="14.25" customHeight="1" x14ac:dyDescent="0.2">
      <c r="A38" s="21" t="s">
        <v>61</v>
      </c>
      <c r="B38" s="92" t="s">
        <v>62</v>
      </c>
      <c r="C38" s="92"/>
      <c r="D38" s="92"/>
      <c r="E38" s="92"/>
      <c r="F38" s="92"/>
      <c r="G38" s="92"/>
      <c r="H38" s="41">
        <v>17</v>
      </c>
      <c r="I38" s="22">
        <v>533110</v>
      </c>
    </row>
    <row r="39" spans="1:9" ht="14.25" customHeight="1" x14ac:dyDescent="0.2">
      <c r="A39" s="23"/>
      <c r="B39" s="92"/>
      <c r="C39" s="92"/>
      <c r="D39" s="92"/>
      <c r="E39" s="92"/>
      <c r="F39" s="92"/>
      <c r="G39" s="92"/>
      <c r="H39" s="42"/>
      <c r="I39" s="24"/>
    </row>
    <row r="40" spans="1:9" ht="14.25" customHeight="1" thickBot="1" x14ac:dyDescent="0.25">
      <c r="A40" s="23"/>
      <c r="B40" s="92"/>
      <c r="C40" s="92"/>
      <c r="D40" s="92"/>
      <c r="E40" s="92"/>
      <c r="F40" s="92"/>
      <c r="G40" s="92"/>
      <c r="H40" s="43"/>
      <c r="I40" s="25"/>
    </row>
    <row r="41" spans="1:9" ht="14.25" customHeight="1" thickBot="1" x14ac:dyDescent="0.25">
      <c r="A41" s="73"/>
      <c r="B41" s="75"/>
      <c r="C41" s="75"/>
      <c r="D41" s="75"/>
      <c r="E41" s="1"/>
      <c r="F41" s="1"/>
      <c r="G41" s="73"/>
      <c r="H41" s="32">
        <f>SUM(H38:H40)</f>
        <v>17</v>
      </c>
    </row>
    <row r="42" spans="1:9" ht="14.25" customHeight="1" x14ac:dyDescent="0.2">
      <c r="A42" s="73"/>
      <c r="B42" s="75"/>
      <c r="C42" s="75"/>
      <c r="D42" s="75"/>
      <c r="E42" s="1"/>
      <c r="F42" s="1"/>
      <c r="G42" s="73"/>
      <c r="H42" s="40"/>
    </row>
    <row r="43" spans="1:9" ht="14.25" customHeight="1" x14ac:dyDescent="0.2">
      <c r="A43" s="73" t="s">
        <v>63</v>
      </c>
      <c r="B43" s="75"/>
      <c r="C43" s="75"/>
      <c r="D43" s="75"/>
      <c r="E43" s="1"/>
      <c r="F43" s="1"/>
      <c r="G43" s="73"/>
      <c r="H43" s="40"/>
    </row>
    <row r="44" spans="1:9" ht="14.25" customHeight="1" x14ac:dyDescent="0.2">
      <c r="A44" s="21"/>
      <c r="B44" s="92"/>
      <c r="C44" s="92"/>
      <c r="D44" s="92"/>
      <c r="E44" s="92"/>
      <c r="F44" s="92"/>
      <c r="G44" s="92"/>
      <c r="H44" s="41"/>
      <c r="I44" s="22"/>
    </row>
    <row r="45" spans="1:9" ht="14.25" customHeight="1" x14ac:dyDescent="0.2">
      <c r="A45" s="23"/>
      <c r="B45" s="92"/>
      <c r="C45" s="92"/>
      <c r="D45" s="92"/>
      <c r="E45" s="92"/>
      <c r="F45" s="92"/>
      <c r="G45" s="92"/>
      <c r="H45" s="42"/>
      <c r="I45" s="24"/>
    </row>
    <row r="46" spans="1:9" ht="14.25" customHeight="1" thickBot="1" x14ac:dyDescent="0.25">
      <c r="A46" s="23"/>
      <c r="B46" s="92"/>
      <c r="C46" s="92"/>
      <c r="D46" s="92"/>
      <c r="E46" s="92"/>
      <c r="F46" s="92"/>
      <c r="G46" s="92"/>
      <c r="H46" s="43"/>
      <c r="I46" s="25"/>
    </row>
    <row r="47" spans="1:9" ht="14.25" customHeight="1" thickBot="1" x14ac:dyDescent="0.25">
      <c r="A47" s="73"/>
      <c r="B47" s="4"/>
      <c r="C47" s="4"/>
      <c r="D47" s="4"/>
      <c r="G47" s="73"/>
      <c r="H47" s="32">
        <f>SUM(H44:H46)</f>
        <v>0</v>
      </c>
    </row>
    <row r="48" spans="1:9" ht="14.25" customHeight="1" thickBot="1" x14ac:dyDescent="0.25">
      <c r="A48" s="73"/>
      <c r="B48" s="4"/>
      <c r="C48" s="4"/>
      <c r="D48" s="4"/>
      <c r="G48" s="73"/>
      <c r="H48" s="14"/>
    </row>
    <row r="49" spans="1:9" ht="13.5" thickBot="1" x14ac:dyDescent="0.25">
      <c r="A49" s="93" t="s">
        <v>64</v>
      </c>
      <c r="B49" s="93"/>
      <c r="C49" s="93"/>
      <c r="D49" s="93"/>
      <c r="G49" s="19"/>
      <c r="H49" s="33">
        <f>H28+H35+H41+H47</f>
        <v>2472.568181818182</v>
      </c>
    </row>
    <row r="50" spans="1:9" ht="13.5" thickBot="1" x14ac:dyDescent="0.25">
      <c r="A50" s="94" t="s">
        <v>65</v>
      </c>
      <c r="B50" s="94"/>
      <c r="C50" s="94"/>
      <c r="D50" s="94"/>
      <c r="G50" s="19"/>
      <c r="H50" s="35">
        <f>H49/F17</f>
        <v>4.0204360679970436E-2</v>
      </c>
    </row>
    <row r="51" spans="1:9" ht="15.75" customHeight="1" x14ac:dyDescent="0.2">
      <c r="A51" s="95"/>
      <c r="B51" s="95"/>
      <c r="C51" s="95"/>
      <c r="D51" s="95"/>
      <c r="E51" s="95"/>
      <c r="F51" s="95"/>
    </row>
    <row r="52" spans="1:9" ht="33" customHeight="1" x14ac:dyDescent="0.2">
      <c r="A52" s="91" t="s">
        <v>66</v>
      </c>
      <c r="B52" s="91"/>
      <c r="C52" s="91"/>
      <c r="D52" s="91"/>
      <c r="E52" s="91"/>
      <c r="F52" s="91"/>
      <c r="G52" s="91"/>
      <c r="H52" s="91"/>
      <c r="I52" s="91"/>
    </row>
  </sheetData>
  <mergeCells count="30">
    <mergeCell ref="B1:C1"/>
    <mergeCell ref="A2:F2"/>
    <mergeCell ref="A3:F3"/>
    <mergeCell ref="B7:F7"/>
    <mergeCell ref="B10:F10"/>
    <mergeCell ref="A4:H4"/>
    <mergeCell ref="A6:H6"/>
    <mergeCell ref="B9:F9"/>
    <mergeCell ref="A5:H5"/>
    <mergeCell ref="B8:F8"/>
    <mergeCell ref="B34:G34"/>
    <mergeCell ref="B11:F11"/>
    <mergeCell ref="B12:F12"/>
    <mergeCell ref="B13:F13"/>
    <mergeCell ref="A16:E16"/>
    <mergeCell ref="A20:I20"/>
    <mergeCell ref="B31:G31"/>
    <mergeCell ref="B32:G32"/>
    <mergeCell ref="B33:G33"/>
    <mergeCell ref="A17:D17"/>
    <mergeCell ref="A52:I52"/>
    <mergeCell ref="B38:G38"/>
    <mergeCell ref="B39:G39"/>
    <mergeCell ref="B40:G40"/>
    <mergeCell ref="B44:G44"/>
    <mergeCell ref="B45:G45"/>
    <mergeCell ref="B46:G46"/>
    <mergeCell ref="A49:D49"/>
    <mergeCell ref="A50:D50"/>
    <mergeCell ref="A51:F51"/>
  </mergeCells>
  <hyperlinks>
    <hyperlink ref="B13" r:id="rId1" xr:uid="{00000000-0004-0000-0100-000000000000}"/>
  </hyperlinks>
  <printOptions horizontalCentered="1"/>
  <pageMargins left="0.7" right="0.25" top="0.5" bottom="0.5" header="0.05" footer="0.05"/>
  <pageSetup scale="60" fitToHeight="3" orientation="portrait" r:id="rId2"/>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6630-9BC4-43EE-8FC2-A6F722E5908D}">
  <sheetPr>
    <tabColor theme="4" tint="0.59999389629810485"/>
    <pageSetUpPr fitToPage="1"/>
  </sheetPr>
  <dimension ref="A1:P23"/>
  <sheetViews>
    <sheetView zoomScaleNormal="100" workbookViewId="0">
      <selection activeCell="A5" sqref="A5:F5"/>
    </sheetView>
  </sheetViews>
  <sheetFormatPr defaultRowHeight="12.75" x14ac:dyDescent="0.2"/>
  <cols>
    <col min="1" max="1" width="36" customWidth="1"/>
    <col min="2" max="2" width="12.5703125" customWidth="1"/>
    <col min="3" max="3" width="12.28515625" customWidth="1"/>
    <col min="4" max="4" width="12.140625" customWidth="1"/>
    <col min="5" max="5" width="11.5703125" customWidth="1"/>
    <col min="6" max="6" width="12.85546875" customWidth="1"/>
    <col min="7" max="7" width="4.42578125" customWidth="1"/>
    <col min="8" max="8" width="12.42578125" customWidth="1"/>
    <col min="9" max="9" width="11.140625" customWidth="1"/>
    <col min="10" max="10" width="13.7109375" customWidth="1"/>
    <col min="257" max="257" width="36" customWidth="1"/>
    <col min="258" max="258" width="12.5703125" customWidth="1"/>
    <col min="259" max="259" width="12.28515625" customWidth="1"/>
    <col min="260" max="260" width="12.140625" customWidth="1"/>
    <col min="261" max="261" width="11.5703125" customWidth="1"/>
    <col min="262" max="262" width="12.85546875" customWidth="1"/>
    <col min="263" max="263" width="12.140625" customWidth="1"/>
    <col min="264" max="264" width="15" customWidth="1"/>
    <col min="265" max="265" width="12.5703125" customWidth="1"/>
    <col min="513" max="513" width="36" customWidth="1"/>
    <col min="514" max="514" width="12.5703125" customWidth="1"/>
    <col min="515" max="515" width="12.28515625" customWidth="1"/>
    <col min="516" max="516" width="12.140625" customWidth="1"/>
    <col min="517" max="517" width="11.5703125" customWidth="1"/>
    <col min="518" max="518" width="12.85546875" customWidth="1"/>
    <col min="519" max="519" width="12.140625" customWidth="1"/>
    <col min="520" max="520" width="15" customWidth="1"/>
    <col min="521" max="521" width="12.5703125" customWidth="1"/>
    <col min="769" max="769" width="36" customWidth="1"/>
    <col min="770" max="770" width="12.5703125" customWidth="1"/>
    <col min="771" max="771" width="12.28515625" customWidth="1"/>
    <col min="772" max="772" width="12.140625" customWidth="1"/>
    <col min="773" max="773" width="11.5703125" customWidth="1"/>
    <col min="774" max="774" width="12.85546875" customWidth="1"/>
    <col min="775" max="775" width="12.140625" customWidth="1"/>
    <col min="776" max="776" width="15" customWidth="1"/>
    <col min="777" max="777" width="12.5703125" customWidth="1"/>
    <col min="1025" max="1025" width="36" customWidth="1"/>
    <col min="1026" max="1026" width="12.5703125" customWidth="1"/>
    <col min="1027" max="1027" width="12.28515625" customWidth="1"/>
    <col min="1028" max="1028" width="12.140625" customWidth="1"/>
    <col min="1029" max="1029" width="11.5703125" customWidth="1"/>
    <col min="1030" max="1030" width="12.85546875" customWidth="1"/>
    <col min="1031" max="1031" width="12.140625" customWidth="1"/>
    <col min="1032" max="1032" width="15" customWidth="1"/>
    <col min="1033" max="1033" width="12.5703125" customWidth="1"/>
    <col min="1281" max="1281" width="36" customWidth="1"/>
    <col min="1282" max="1282" width="12.5703125" customWidth="1"/>
    <col min="1283" max="1283" width="12.28515625" customWidth="1"/>
    <col min="1284" max="1284" width="12.140625" customWidth="1"/>
    <col min="1285" max="1285" width="11.5703125" customWidth="1"/>
    <col min="1286" max="1286" width="12.85546875" customWidth="1"/>
    <col min="1287" max="1287" width="12.140625" customWidth="1"/>
    <col min="1288" max="1288" width="15" customWidth="1"/>
    <col min="1289" max="1289" width="12.5703125" customWidth="1"/>
    <col min="1537" max="1537" width="36" customWidth="1"/>
    <col min="1538" max="1538" width="12.5703125" customWidth="1"/>
    <col min="1539" max="1539" width="12.28515625" customWidth="1"/>
    <col min="1540" max="1540" width="12.140625" customWidth="1"/>
    <col min="1541" max="1541" width="11.5703125" customWidth="1"/>
    <col min="1542" max="1542" width="12.85546875" customWidth="1"/>
    <col min="1543" max="1543" width="12.140625" customWidth="1"/>
    <col min="1544" max="1544" width="15" customWidth="1"/>
    <col min="1545" max="1545" width="12.5703125" customWidth="1"/>
    <col min="1793" max="1793" width="36" customWidth="1"/>
    <col min="1794" max="1794" width="12.5703125" customWidth="1"/>
    <col min="1795" max="1795" width="12.28515625" customWidth="1"/>
    <col min="1796" max="1796" width="12.140625" customWidth="1"/>
    <col min="1797" max="1797" width="11.5703125" customWidth="1"/>
    <col min="1798" max="1798" width="12.85546875" customWidth="1"/>
    <col min="1799" max="1799" width="12.140625" customWidth="1"/>
    <col min="1800" max="1800" width="15" customWidth="1"/>
    <col min="1801" max="1801" width="12.5703125" customWidth="1"/>
    <col min="2049" max="2049" width="36" customWidth="1"/>
    <col min="2050" max="2050" width="12.5703125" customWidth="1"/>
    <col min="2051" max="2051" width="12.28515625" customWidth="1"/>
    <col min="2052" max="2052" width="12.140625" customWidth="1"/>
    <col min="2053" max="2053" width="11.5703125" customWidth="1"/>
    <col min="2054" max="2054" width="12.85546875" customWidth="1"/>
    <col min="2055" max="2055" width="12.140625" customWidth="1"/>
    <col min="2056" max="2056" width="15" customWidth="1"/>
    <col min="2057" max="2057" width="12.5703125" customWidth="1"/>
    <col min="2305" max="2305" width="36" customWidth="1"/>
    <col min="2306" max="2306" width="12.5703125" customWidth="1"/>
    <col min="2307" max="2307" width="12.28515625" customWidth="1"/>
    <col min="2308" max="2308" width="12.140625" customWidth="1"/>
    <col min="2309" max="2309" width="11.5703125" customWidth="1"/>
    <col min="2310" max="2310" width="12.85546875" customWidth="1"/>
    <col min="2311" max="2311" width="12.140625" customWidth="1"/>
    <col min="2312" max="2312" width="15" customWidth="1"/>
    <col min="2313" max="2313" width="12.5703125" customWidth="1"/>
    <col min="2561" max="2561" width="36" customWidth="1"/>
    <col min="2562" max="2562" width="12.5703125" customWidth="1"/>
    <col min="2563" max="2563" width="12.28515625" customWidth="1"/>
    <col min="2564" max="2564" width="12.140625" customWidth="1"/>
    <col min="2565" max="2565" width="11.5703125" customWidth="1"/>
    <col min="2566" max="2566" width="12.85546875" customWidth="1"/>
    <col min="2567" max="2567" width="12.140625" customWidth="1"/>
    <col min="2568" max="2568" width="15" customWidth="1"/>
    <col min="2569" max="2569" width="12.5703125" customWidth="1"/>
    <col min="2817" max="2817" width="36" customWidth="1"/>
    <col min="2818" max="2818" width="12.5703125" customWidth="1"/>
    <col min="2819" max="2819" width="12.28515625" customWidth="1"/>
    <col min="2820" max="2820" width="12.140625" customWidth="1"/>
    <col min="2821" max="2821" width="11.5703125" customWidth="1"/>
    <col min="2822" max="2822" width="12.85546875" customWidth="1"/>
    <col min="2823" max="2823" width="12.140625" customWidth="1"/>
    <col min="2824" max="2824" width="15" customWidth="1"/>
    <col min="2825" max="2825" width="12.5703125" customWidth="1"/>
    <col min="3073" max="3073" width="36" customWidth="1"/>
    <col min="3074" max="3074" width="12.5703125" customWidth="1"/>
    <col min="3075" max="3075" width="12.28515625" customWidth="1"/>
    <col min="3076" max="3076" width="12.140625" customWidth="1"/>
    <col min="3077" max="3077" width="11.5703125" customWidth="1"/>
    <col min="3078" max="3078" width="12.85546875" customWidth="1"/>
    <col min="3079" max="3079" width="12.140625" customWidth="1"/>
    <col min="3080" max="3080" width="15" customWidth="1"/>
    <col min="3081" max="3081" width="12.5703125" customWidth="1"/>
    <col min="3329" max="3329" width="36" customWidth="1"/>
    <col min="3330" max="3330" width="12.5703125" customWidth="1"/>
    <col min="3331" max="3331" width="12.28515625" customWidth="1"/>
    <col min="3332" max="3332" width="12.140625" customWidth="1"/>
    <col min="3333" max="3333" width="11.5703125" customWidth="1"/>
    <col min="3334" max="3334" width="12.85546875" customWidth="1"/>
    <col min="3335" max="3335" width="12.140625" customWidth="1"/>
    <col min="3336" max="3336" width="15" customWidth="1"/>
    <col min="3337" max="3337" width="12.5703125" customWidth="1"/>
    <col min="3585" max="3585" width="36" customWidth="1"/>
    <col min="3586" max="3586" width="12.5703125" customWidth="1"/>
    <col min="3587" max="3587" width="12.28515625" customWidth="1"/>
    <col min="3588" max="3588" width="12.140625" customWidth="1"/>
    <col min="3589" max="3589" width="11.5703125" customWidth="1"/>
    <col min="3590" max="3590" width="12.85546875" customWidth="1"/>
    <col min="3591" max="3591" width="12.140625" customWidth="1"/>
    <col min="3592" max="3592" width="15" customWidth="1"/>
    <col min="3593" max="3593" width="12.5703125" customWidth="1"/>
    <col min="3841" max="3841" width="36" customWidth="1"/>
    <col min="3842" max="3842" width="12.5703125" customWidth="1"/>
    <col min="3843" max="3843" width="12.28515625" customWidth="1"/>
    <col min="3844" max="3844" width="12.140625" customWidth="1"/>
    <col min="3845" max="3845" width="11.5703125" customWidth="1"/>
    <col min="3846" max="3846" width="12.85546875" customWidth="1"/>
    <col min="3847" max="3847" width="12.140625" customWidth="1"/>
    <col min="3848" max="3848" width="15" customWidth="1"/>
    <col min="3849" max="3849" width="12.5703125" customWidth="1"/>
    <col min="4097" max="4097" width="36" customWidth="1"/>
    <col min="4098" max="4098" width="12.5703125" customWidth="1"/>
    <col min="4099" max="4099" width="12.28515625" customWidth="1"/>
    <col min="4100" max="4100" width="12.140625" customWidth="1"/>
    <col min="4101" max="4101" width="11.5703125" customWidth="1"/>
    <col min="4102" max="4102" width="12.85546875" customWidth="1"/>
    <col min="4103" max="4103" width="12.140625" customWidth="1"/>
    <col min="4104" max="4104" width="15" customWidth="1"/>
    <col min="4105" max="4105" width="12.5703125" customWidth="1"/>
    <col min="4353" max="4353" width="36" customWidth="1"/>
    <col min="4354" max="4354" width="12.5703125" customWidth="1"/>
    <col min="4355" max="4355" width="12.28515625" customWidth="1"/>
    <col min="4356" max="4356" width="12.140625" customWidth="1"/>
    <col min="4357" max="4357" width="11.5703125" customWidth="1"/>
    <col min="4358" max="4358" width="12.85546875" customWidth="1"/>
    <col min="4359" max="4359" width="12.140625" customWidth="1"/>
    <col min="4360" max="4360" width="15" customWidth="1"/>
    <col min="4361" max="4361" width="12.5703125" customWidth="1"/>
    <col min="4609" max="4609" width="36" customWidth="1"/>
    <col min="4610" max="4610" width="12.5703125" customWidth="1"/>
    <col min="4611" max="4611" width="12.28515625" customWidth="1"/>
    <col min="4612" max="4612" width="12.140625" customWidth="1"/>
    <col min="4613" max="4613" width="11.5703125" customWidth="1"/>
    <col min="4614" max="4614" width="12.85546875" customWidth="1"/>
    <col min="4615" max="4615" width="12.140625" customWidth="1"/>
    <col min="4616" max="4616" width="15" customWidth="1"/>
    <col min="4617" max="4617" width="12.5703125" customWidth="1"/>
    <col min="4865" max="4865" width="36" customWidth="1"/>
    <col min="4866" max="4866" width="12.5703125" customWidth="1"/>
    <col min="4867" max="4867" width="12.28515625" customWidth="1"/>
    <col min="4868" max="4868" width="12.140625" customWidth="1"/>
    <col min="4869" max="4869" width="11.5703125" customWidth="1"/>
    <col min="4870" max="4870" width="12.85546875" customWidth="1"/>
    <col min="4871" max="4871" width="12.140625" customWidth="1"/>
    <col min="4872" max="4872" width="15" customWidth="1"/>
    <col min="4873" max="4873" width="12.5703125" customWidth="1"/>
    <col min="5121" max="5121" width="36" customWidth="1"/>
    <col min="5122" max="5122" width="12.5703125" customWidth="1"/>
    <col min="5123" max="5123" width="12.28515625" customWidth="1"/>
    <col min="5124" max="5124" width="12.140625" customWidth="1"/>
    <col min="5125" max="5125" width="11.5703125" customWidth="1"/>
    <col min="5126" max="5126" width="12.85546875" customWidth="1"/>
    <col min="5127" max="5127" width="12.140625" customWidth="1"/>
    <col min="5128" max="5128" width="15" customWidth="1"/>
    <col min="5129" max="5129" width="12.5703125" customWidth="1"/>
    <col min="5377" max="5377" width="36" customWidth="1"/>
    <col min="5378" max="5378" width="12.5703125" customWidth="1"/>
    <col min="5379" max="5379" width="12.28515625" customWidth="1"/>
    <col min="5380" max="5380" width="12.140625" customWidth="1"/>
    <col min="5381" max="5381" width="11.5703125" customWidth="1"/>
    <col min="5382" max="5382" width="12.85546875" customWidth="1"/>
    <col min="5383" max="5383" width="12.140625" customWidth="1"/>
    <col min="5384" max="5384" width="15" customWidth="1"/>
    <col min="5385" max="5385" width="12.5703125" customWidth="1"/>
    <col min="5633" max="5633" width="36" customWidth="1"/>
    <col min="5634" max="5634" width="12.5703125" customWidth="1"/>
    <col min="5635" max="5635" width="12.28515625" customWidth="1"/>
    <col min="5636" max="5636" width="12.140625" customWidth="1"/>
    <col min="5637" max="5637" width="11.5703125" customWidth="1"/>
    <col min="5638" max="5638" width="12.85546875" customWidth="1"/>
    <col min="5639" max="5639" width="12.140625" customWidth="1"/>
    <col min="5640" max="5640" width="15" customWidth="1"/>
    <col min="5641" max="5641" width="12.5703125" customWidth="1"/>
    <col min="5889" max="5889" width="36" customWidth="1"/>
    <col min="5890" max="5890" width="12.5703125" customWidth="1"/>
    <col min="5891" max="5891" width="12.28515625" customWidth="1"/>
    <col min="5892" max="5892" width="12.140625" customWidth="1"/>
    <col min="5893" max="5893" width="11.5703125" customWidth="1"/>
    <col min="5894" max="5894" width="12.85546875" customWidth="1"/>
    <col min="5895" max="5895" width="12.140625" customWidth="1"/>
    <col min="5896" max="5896" width="15" customWidth="1"/>
    <col min="5897" max="5897" width="12.5703125" customWidth="1"/>
    <col min="6145" max="6145" width="36" customWidth="1"/>
    <col min="6146" max="6146" width="12.5703125" customWidth="1"/>
    <col min="6147" max="6147" width="12.28515625" customWidth="1"/>
    <col min="6148" max="6148" width="12.140625" customWidth="1"/>
    <col min="6149" max="6149" width="11.5703125" customWidth="1"/>
    <col min="6150" max="6150" width="12.85546875" customWidth="1"/>
    <col min="6151" max="6151" width="12.140625" customWidth="1"/>
    <col min="6152" max="6152" width="15" customWidth="1"/>
    <col min="6153" max="6153" width="12.5703125" customWidth="1"/>
    <col min="6401" max="6401" width="36" customWidth="1"/>
    <col min="6402" max="6402" width="12.5703125" customWidth="1"/>
    <col min="6403" max="6403" width="12.28515625" customWidth="1"/>
    <col min="6404" max="6404" width="12.140625" customWidth="1"/>
    <col min="6405" max="6405" width="11.5703125" customWidth="1"/>
    <col min="6406" max="6406" width="12.85546875" customWidth="1"/>
    <col min="6407" max="6407" width="12.140625" customWidth="1"/>
    <col min="6408" max="6408" width="15" customWidth="1"/>
    <col min="6409" max="6409" width="12.5703125" customWidth="1"/>
    <col min="6657" max="6657" width="36" customWidth="1"/>
    <col min="6658" max="6658" width="12.5703125" customWidth="1"/>
    <col min="6659" max="6659" width="12.28515625" customWidth="1"/>
    <col min="6660" max="6660" width="12.140625" customWidth="1"/>
    <col min="6661" max="6661" width="11.5703125" customWidth="1"/>
    <col min="6662" max="6662" width="12.85546875" customWidth="1"/>
    <col min="6663" max="6663" width="12.140625" customWidth="1"/>
    <col min="6664" max="6664" width="15" customWidth="1"/>
    <col min="6665" max="6665" width="12.5703125" customWidth="1"/>
    <col min="6913" max="6913" width="36" customWidth="1"/>
    <col min="6914" max="6914" width="12.5703125" customWidth="1"/>
    <col min="6915" max="6915" width="12.28515625" customWidth="1"/>
    <col min="6916" max="6916" width="12.140625" customWidth="1"/>
    <col min="6917" max="6917" width="11.5703125" customWidth="1"/>
    <col min="6918" max="6918" width="12.85546875" customWidth="1"/>
    <col min="6919" max="6919" width="12.140625" customWidth="1"/>
    <col min="6920" max="6920" width="15" customWidth="1"/>
    <col min="6921" max="6921" width="12.5703125" customWidth="1"/>
    <col min="7169" max="7169" width="36" customWidth="1"/>
    <col min="7170" max="7170" width="12.5703125" customWidth="1"/>
    <col min="7171" max="7171" width="12.28515625" customWidth="1"/>
    <col min="7172" max="7172" width="12.140625" customWidth="1"/>
    <col min="7173" max="7173" width="11.5703125" customWidth="1"/>
    <col min="7174" max="7174" width="12.85546875" customWidth="1"/>
    <col min="7175" max="7175" width="12.140625" customWidth="1"/>
    <col min="7176" max="7176" width="15" customWidth="1"/>
    <col min="7177" max="7177" width="12.5703125" customWidth="1"/>
    <col min="7425" max="7425" width="36" customWidth="1"/>
    <col min="7426" max="7426" width="12.5703125" customWidth="1"/>
    <col min="7427" max="7427" width="12.28515625" customWidth="1"/>
    <col min="7428" max="7428" width="12.140625" customWidth="1"/>
    <col min="7429" max="7429" width="11.5703125" customWidth="1"/>
    <col min="7430" max="7430" width="12.85546875" customWidth="1"/>
    <col min="7431" max="7431" width="12.140625" customWidth="1"/>
    <col min="7432" max="7432" width="15" customWidth="1"/>
    <col min="7433" max="7433" width="12.5703125" customWidth="1"/>
    <col min="7681" max="7681" width="36" customWidth="1"/>
    <col min="7682" max="7682" width="12.5703125" customWidth="1"/>
    <col min="7683" max="7683" width="12.28515625" customWidth="1"/>
    <col min="7684" max="7684" width="12.140625" customWidth="1"/>
    <col min="7685" max="7685" width="11.5703125" customWidth="1"/>
    <col min="7686" max="7686" width="12.85546875" customWidth="1"/>
    <col min="7687" max="7687" width="12.140625" customWidth="1"/>
    <col min="7688" max="7688" width="15" customWidth="1"/>
    <col min="7689" max="7689" width="12.5703125" customWidth="1"/>
    <col min="7937" max="7937" width="36" customWidth="1"/>
    <col min="7938" max="7938" width="12.5703125" customWidth="1"/>
    <col min="7939" max="7939" width="12.28515625" customWidth="1"/>
    <col min="7940" max="7940" width="12.140625" customWidth="1"/>
    <col min="7941" max="7941" width="11.5703125" customWidth="1"/>
    <col min="7942" max="7942" width="12.85546875" customWidth="1"/>
    <col min="7943" max="7943" width="12.140625" customWidth="1"/>
    <col min="7944" max="7944" width="15" customWidth="1"/>
    <col min="7945" max="7945" width="12.5703125" customWidth="1"/>
    <col min="8193" max="8193" width="36" customWidth="1"/>
    <col min="8194" max="8194" width="12.5703125" customWidth="1"/>
    <col min="8195" max="8195" width="12.28515625" customWidth="1"/>
    <col min="8196" max="8196" width="12.140625" customWidth="1"/>
    <col min="8197" max="8197" width="11.5703125" customWidth="1"/>
    <col min="8198" max="8198" width="12.85546875" customWidth="1"/>
    <col min="8199" max="8199" width="12.140625" customWidth="1"/>
    <col min="8200" max="8200" width="15" customWidth="1"/>
    <col min="8201" max="8201" width="12.5703125" customWidth="1"/>
    <col min="8449" max="8449" width="36" customWidth="1"/>
    <col min="8450" max="8450" width="12.5703125" customWidth="1"/>
    <col min="8451" max="8451" width="12.28515625" customWidth="1"/>
    <col min="8452" max="8452" width="12.140625" customWidth="1"/>
    <col min="8453" max="8453" width="11.5703125" customWidth="1"/>
    <col min="8454" max="8454" width="12.85546875" customWidth="1"/>
    <col min="8455" max="8455" width="12.140625" customWidth="1"/>
    <col min="8456" max="8456" width="15" customWidth="1"/>
    <col min="8457" max="8457" width="12.5703125" customWidth="1"/>
    <col min="8705" max="8705" width="36" customWidth="1"/>
    <col min="8706" max="8706" width="12.5703125" customWidth="1"/>
    <col min="8707" max="8707" width="12.28515625" customWidth="1"/>
    <col min="8708" max="8708" width="12.140625" customWidth="1"/>
    <col min="8709" max="8709" width="11.5703125" customWidth="1"/>
    <col min="8710" max="8710" width="12.85546875" customWidth="1"/>
    <col min="8711" max="8711" width="12.140625" customWidth="1"/>
    <col min="8712" max="8712" width="15" customWidth="1"/>
    <col min="8713" max="8713" width="12.5703125" customWidth="1"/>
    <col min="8961" max="8961" width="36" customWidth="1"/>
    <col min="8962" max="8962" width="12.5703125" customWidth="1"/>
    <col min="8963" max="8963" width="12.28515625" customWidth="1"/>
    <col min="8964" max="8964" width="12.140625" customWidth="1"/>
    <col min="8965" max="8965" width="11.5703125" customWidth="1"/>
    <col min="8966" max="8966" width="12.85546875" customWidth="1"/>
    <col min="8967" max="8967" width="12.140625" customWidth="1"/>
    <col min="8968" max="8968" width="15" customWidth="1"/>
    <col min="8969" max="8969" width="12.5703125" customWidth="1"/>
    <col min="9217" max="9217" width="36" customWidth="1"/>
    <col min="9218" max="9218" width="12.5703125" customWidth="1"/>
    <col min="9219" max="9219" width="12.28515625" customWidth="1"/>
    <col min="9220" max="9220" width="12.140625" customWidth="1"/>
    <col min="9221" max="9221" width="11.5703125" customWidth="1"/>
    <col min="9222" max="9222" width="12.85546875" customWidth="1"/>
    <col min="9223" max="9223" width="12.140625" customWidth="1"/>
    <col min="9224" max="9224" width="15" customWidth="1"/>
    <col min="9225" max="9225" width="12.5703125" customWidth="1"/>
    <col min="9473" max="9473" width="36" customWidth="1"/>
    <col min="9474" max="9474" width="12.5703125" customWidth="1"/>
    <col min="9475" max="9475" width="12.28515625" customWidth="1"/>
    <col min="9476" max="9476" width="12.140625" customWidth="1"/>
    <col min="9477" max="9477" width="11.5703125" customWidth="1"/>
    <col min="9478" max="9478" width="12.85546875" customWidth="1"/>
    <col min="9479" max="9479" width="12.140625" customWidth="1"/>
    <col min="9480" max="9480" width="15" customWidth="1"/>
    <col min="9481" max="9481" width="12.5703125" customWidth="1"/>
    <col min="9729" max="9729" width="36" customWidth="1"/>
    <col min="9730" max="9730" width="12.5703125" customWidth="1"/>
    <col min="9731" max="9731" width="12.28515625" customWidth="1"/>
    <col min="9732" max="9732" width="12.140625" customWidth="1"/>
    <col min="9733" max="9733" width="11.5703125" customWidth="1"/>
    <col min="9734" max="9734" width="12.85546875" customWidth="1"/>
    <col min="9735" max="9735" width="12.140625" customWidth="1"/>
    <col min="9736" max="9736" width="15" customWidth="1"/>
    <col min="9737" max="9737" width="12.5703125" customWidth="1"/>
    <col min="9985" max="9985" width="36" customWidth="1"/>
    <col min="9986" max="9986" width="12.5703125" customWidth="1"/>
    <col min="9987" max="9987" width="12.28515625" customWidth="1"/>
    <col min="9988" max="9988" width="12.140625" customWidth="1"/>
    <col min="9989" max="9989" width="11.5703125" customWidth="1"/>
    <col min="9990" max="9990" width="12.85546875" customWidth="1"/>
    <col min="9991" max="9991" width="12.140625" customWidth="1"/>
    <col min="9992" max="9992" width="15" customWidth="1"/>
    <col min="9993" max="9993" width="12.5703125" customWidth="1"/>
    <col min="10241" max="10241" width="36" customWidth="1"/>
    <col min="10242" max="10242" width="12.5703125" customWidth="1"/>
    <col min="10243" max="10243" width="12.28515625" customWidth="1"/>
    <col min="10244" max="10244" width="12.140625" customWidth="1"/>
    <col min="10245" max="10245" width="11.5703125" customWidth="1"/>
    <col min="10246" max="10246" width="12.85546875" customWidth="1"/>
    <col min="10247" max="10247" width="12.140625" customWidth="1"/>
    <col min="10248" max="10248" width="15" customWidth="1"/>
    <col min="10249" max="10249" width="12.5703125" customWidth="1"/>
    <col min="10497" max="10497" width="36" customWidth="1"/>
    <col min="10498" max="10498" width="12.5703125" customWidth="1"/>
    <col min="10499" max="10499" width="12.28515625" customWidth="1"/>
    <col min="10500" max="10500" width="12.140625" customWidth="1"/>
    <col min="10501" max="10501" width="11.5703125" customWidth="1"/>
    <col min="10502" max="10502" width="12.85546875" customWidth="1"/>
    <col min="10503" max="10503" width="12.140625" customWidth="1"/>
    <col min="10504" max="10504" width="15" customWidth="1"/>
    <col min="10505" max="10505" width="12.5703125" customWidth="1"/>
    <col min="10753" max="10753" width="36" customWidth="1"/>
    <col min="10754" max="10754" width="12.5703125" customWidth="1"/>
    <col min="10755" max="10755" width="12.28515625" customWidth="1"/>
    <col min="10756" max="10756" width="12.140625" customWidth="1"/>
    <col min="10757" max="10757" width="11.5703125" customWidth="1"/>
    <col min="10758" max="10758" width="12.85546875" customWidth="1"/>
    <col min="10759" max="10759" width="12.140625" customWidth="1"/>
    <col min="10760" max="10760" width="15" customWidth="1"/>
    <col min="10761" max="10761" width="12.5703125" customWidth="1"/>
    <col min="11009" max="11009" width="36" customWidth="1"/>
    <col min="11010" max="11010" width="12.5703125" customWidth="1"/>
    <col min="11011" max="11011" width="12.28515625" customWidth="1"/>
    <col min="11012" max="11012" width="12.140625" customWidth="1"/>
    <col min="11013" max="11013" width="11.5703125" customWidth="1"/>
    <col min="11014" max="11014" width="12.85546875" customWidth="1"/>
    <col min="11015" max="11015" width="12.140625" customWidth="1"/>
    <col min="11016" max="11016" width="15" customWidth="1"/>
    <col min="11017" max="11017" width="12.5703125" customWidth="1"/>
    <col min="11265" max="11265" width="36" customWidth="1"/>
    <col min="11266" max="11266" width="12.5703125" customWidth="1"/>
    <col min="11267" max="11267" width="12.28515625" customWidth="1"/>
    <col min="11268" max="11268" width="12.140625" customWidth="1"/>
    <col min="11269" max="11269" width="11.5703125" customWidth="1"/>
    <col min="11270" max="11270" width="12.85546875" customWidth="1"/>
    <col min="11271" max="11271" width="12.140625" customWidth="1"/>
    <col min="11272" max="11272" width="15" customWidth="1"/>
    <col min="11273" max="11273" width="12.5703125" customWidth="1"/>
    <col min="11521" max="11521" width="36" customWidth="1"/>
    <col min="11522" max="11522" width="12.5703125" customWidth="1"/>
    <col min="11523" max="11523" width="12.28515625" customWidth="1"/>
    <col min="11524" max="11524" width="12.140625" customWidth="1"/>
    <col min="11525" max="11525" width="11.5703125" customWidth="1"/>
    <col min="11526" max="11526" width="12.85546875" customWidth="1"/>
    <col min="11527" max="11527" width="12.140625" customWidth="1"/>
    <col min="11528" max="11528" width="15" customWidth="1"/>
    <col min="11529" max="11529" width="12.5703125" customWidth="1"/>
    <col min="11777" max="11777" width="36" customWidth="1"/>
    <col min="11778" max="11778" width="12.5703125" customWidth="1"/>
    <col min="11779" max="11779" width="12.28515625" customWidth="1"/>
    <col min="11780" max="11780" width="12.140625" customWidth="1"/>
    <col min="11781" max="11781" width="11.5703125" customWidth="1"/>
    <col min="11782" max="11782" width="12.85546875" customWidth="1"/>
    <col min="11783" max="11783" width="12.140625" customWidth="1"/>
    <col min="11784" max="11784" width="15" customWidth="1"/>
    <col min="11785" max="11785" width="12.5703125" customWidth="1"/>
    <col min="12033" max="12033" width="36" customWidth="1"/>
    <col min="12034" max="12034" width="12.5703125" customWidth="1"/>
    <col min="12035" max="12035" width="12.28515625" customWidth="1"/>
    <col min="12036" max="12036" width="12.140625" customWidth="1"/>
    <col min="12037" max="12037" width="11.5703125" customWidth="1"/>
    <col min="12038" max="12038" width="12.85546875" customWidth="1"/>
    <col min="12039" max="12039" width="12.140625" customWidth="1"/>
    <col min="12040" max="12040" width="15" customWidth="1"/>
    <col min="12041" max="12041" width="12.5703125" customWidth="1"/>
    <col min="12289" max="12289" width="36" customWidth="1"/>
    <col min="12290" max="12290" width="12.5703125" customWidth="1"/>
    <col min="12291" max="12291" width="12.28515625" customWidth="1"/>
    <col min="12292" max="12292" width="12.140625" customWidth="1"/>
    <col min="12293" max="12293" width="11.5703125" customWidth="1"/>
    <col min="12294" max="12294" width="12.85546875" customWidth="1"/>
    <col min="12295" max="12295" width="12.140625" customWidth="1"/>
    <col min="12296" max="12296" width="15" customWidth="1"/>
    <col min="12297" max="12297" width="12.5703125" customWidth="1"/>
    <col min="12545" max="12545" width="36" customWidth="1"/>
    <col min="12546" max="12546" width="12.5703125" customWidth="1"/>
    <col min="12547" max="12547" width="12.28515625" customWidth="1"/>
    <col min="12548" max="12548" width="12.140625" customWidth="1"/>
    <col min="12549" max="12549" width="11.5703125" customWidth="1"/>
    <col min="12550" max="12550" width="12.85546875" customWidth="1"/>
    <col min="12551" max="12551" width="12.140625" customWidth="1"/>
    <col min="12552" max="12552" width="15" customWidth="1"/>
    <col min="12553" max="12553" width="12.5703125" customWidth="1"/>
    <col min="12801" max="12801" width="36" customWidth="1"/>
    <col min="12802" max="12802" width="12.5703125" customWidth="1"/>
    <col min="12803" max="12803" width="12.28515625" customWidth="1"/>
    <col min="12804" max="12804" width="12.140625" customWidth="1"/>
    <col min="12805" max="12805" width="11.5703125" customWidth="1"/>
    <col min="12806" max="12806" width="12.85546875" customWidth="1"/>
    <col min="12807" max="12807" width="12.140625" customWidth="1"/>
    <col min="12808" max="12808" width="15" customWidth="1"/>
    <col min="12809" max="12809" width="12.5703125" customWidth="1"/>
    <col min="13057" max="13057" width="36" customWidth="1"/>
    <col min="13058" max="13058" width="12.5703125" customWidth="1"/>
    <col min="13059" max="13059" width="12.28515625" customWidth="1"/>
    <col min="13060" max="13060" width="12.140625" customWidth="1"/>
    <col min="13061" max="13061" width="11.5703125" customWidth="1"/>
    <col min="13062" max="13062" width="12.85546875" customWidth="1"/>
    <col min="13063" max="13063" width="12.140625" customWidth="1"/>
    <col min="13064" max="13064" width="15" customWidth="1"/>
    <col min="13065" max="13065" width="12.5703125" customWidth="1"/>
    <col min="13313" max="13313" width="36" customWidth="1"/>
    <col min="13314" max="13314" width="12.5703125" customWidth="1"/>
    <col min="13315" max="13315" width="12.28515625" customWidth="1"/>
    <col min="13316" max="13316" width="12.140625" customWidth="1"/>
    <col min="13317" max="13317" width="11.5703125" customWidth="1"/>
    <col min="13318" max="13318" width="12.85546875" customWidth="1"/>
    <col min="13319" max="13319" width="12.140625" customWidth="1"/>
    <col min="13320" max="13320" width="15" customWidth="1"/>
    <col min="13321" max="13321" width="12.5703125" customWidth="1"/>
    <col min="13569" max="13569" width="36" customWidth="1"/>
    <col min="13570" max="13570" width="12.5703125" customWidth="1"/>
    <col min="13571" max="13571" width="12.28515625" customWidth="1"/>
    <col min="13572" max="13572" width="12.140625" customWidth="1"/>
    <col min="13573" max="13573" width="11.5703125" customWidth="1"/>
    <col min="13574" max="13574" width="12.85546875" customWidth="1"/>
    <col min="13575" max="13575" width="12.140625" customWidth="1"/>
    <col min="13576" max="13576" width="15" customWidth="1"/>
    <col min="13577" max="13577" width="12.5703125" customWidth="1"/>
    <col min="13825" max="13825" width="36" customWidth="1"/>
    <col min="13826" max="13826" width="12.5703125" customWidth="1"/>
    <col min="13827" max="13827" width="12.28515625" customWidth="1"/>
    <col min="13828" max="13828" width="12.140625" customWidth="1"/>
    <col min="13829" max="13829" width="11.5703125" customWidth="1"/>
    <col min="13830" max="13830" width="12.85546875" customWidth="1"/>
    <col min="13831" max="13831" width="12.140625" customWidth="1"/>
    <col min="13832" max="13832" width="15" customWidth="1"/>
    <col min="13833" max="13833" width="12.5703125" customWidth="1"/>
    <col min="14081" max="14081" width="36" customWidth="1"/>
    <col min="14082" max="14082" width="12.5703125" customWidth="1"/>
    <col min="14083" max="14083" width="12.28515625" customWidth="1"/>
    <col min="14084" max="14084" width="12.140625" customWidth="1"/>
    <col min="14085" max="14085" width="11.5703125" customWidth="1"/>
    <col min="14086" max="14086" width="12.85546875" customWidth="1"/>
    <col min="14087" max="14087" width="12.140625" customWidth="1"/>
    <col min="14088" max="14088" width="15" customWidth="1"/>
    <col min="14089" max="14089" width="12.5703125" customWidth="1"/>
    <col min="14337" max="14337" width="36" customWidth="1"/>
    <col min="14338" max="14338" width="12.5703125" customWidth="1"/>
    <col min="14339" max="14339" width="12.28515625" customWidth="1"/>
    <col min="14340" max="14340" width="12.140625" customWidth="1"/>
    <col min="14341" max="14341" width="11.5703125" customWidth="1"/>
    <col min="14342" max="14342" width="12.85546875" customWidth="1"/>
    <col min="14343" max="14343" width="12.140625" customWidth="1"/>
    <col min="14344" max="14344" width="15" customWidth="1"/>
    <col min="14345" max="14345" width="12.5703125" customWidth="1"/>
    <col min="14593" max="14593" width="36" customWidth="1"/>
    <col min="14594" max="14594" width="12.5703125" customWidth="1"/>
    <col min="14595" max="14595" width="12.28515625" customWidth="1"/>
    <col min="14596" max="14596" width="12.140625" customWidth="1"/>
    <col min="14597" max="14597" width="11.5703125" customWidth="1"/>
    <col min="14598" max="14598" width="12.85546875" customWidth="1"/>
    <col min="14599" max="14599" width="12.140625" customWidth="1"/>
    <col min="14600" max="14600" width="15" customWidth="1"/>
    <col min="14601" max="14601" width="12.5703125" customWidth="1"/>
    <col min="14849" max="14849" width="36" customWidth="1"/>
    <col min="14850" max="14850" width="12.5703125" customWidth="1"/>
    <col min="14851" max="14851" width="12.28515625" customWidth="1"/>
    <col min="14852" max="14852" width="12.140625" customWidth="1"/>
    <col min="14853" max="14853" width="11.5703125" customWidth="1"/>
    <col min="14854" max="14854" width="12.85546875" customWidth="1"/>
    <col min="14855" max="14855" width="12.140625" customWidth="1"/>
    <col min="14856" max="14856" width="15" customWidth="1"/>
    <col min="14857" max="14857" width="12.5703125" customWidth="1"/>
    <col min="15105" max="15105" width="36" customWidth="1"/>
    <col min="15106" max="15106" width="12.5703125" customWidth="1"/>
    <col min="15107" max="15107" width="12.28515625" customWidth="1"/>
    <col min="15108" max="15108" width="12.140625" customWidth="1"/>
    <col min="15109" max="15109" width="11.5703125" customWidth="1"/>
    <col min="15110" max="15110" width="12.85546875" customWidth="1"/>
    <col min="15111" max="15111" width="12.140625" customWidth="1"/>
    <col min="15112" max="15112" width="15" customWidth="1"/>
    <col min="15113" max="15113" width="12.5703125" customWidth="1"/>
    <col min="15361" max="15361" width="36" customWidth="1"/>
    <col min="15362" max="15362" width="12.5703125" customWidth="1"/>
    <col min="15363" max="15363" width="12.28515625" customWidth="1"/>
    <col min="15364" max="15364" width="12.140625" customWidth="1"/>
    <col min="15365" max="15365" width="11.5703125" customWidth="1"/>
    <col min="15366" max="15366" width="12.85546875" customWidth="1"/>
    <col min="15367" max="15367" width="12.140625" customWidth="1"/>
    <col min="15368" max="15368" width="15" customWidth="1"/>
    <col min="15369" max="15369" width="12.5703125" customWidth="1"/>
    <col min="15617" max="15617" width="36" customWidth="1"/>
    <col min="15618" max="15618" width="12.5703125" customWidth="1"/>
    <col min="15619" max="15619" width="12.28515625" customWidth="1"/>
    <col min="15620" max="15620" width="12.140625" customWidth="1"/>
    <col min="15621" max="15621" width="11.5703125" customWidth="1"/>
    <col min="15622" max="15622" width="12.85546875" customWidth="1"/>
    <col min="15623" max="15623" width="12.140625" customWidth="1"/>
    <col min="15624" max="15624" width="15" customWidth="1"/>
    <col min="15625" max="15625" width="12.5703125" customWidth="1"/>
    <col min="15873" max="15873" width="36" customWidth="1"/>
    <col min="15874" max="15874" width="12.5703125" customWidth="1"/>
    <col min="15875" max="15875" width="12.28515625" customWidth="1"/>
    <col min="15876" max="15876" width="12.140625" customWidth="1"/>
    <col min="15877" max="15877" width="11.5703125" customWidth="1"/>
    <col min="15878" max="15878" width="12.85546875" customWidth="1"/>
    <col min="15879" max="15879" width="12.140625" customWidth="1"/>
    <col min="15880" max="15880" width="15" customWidth="1"/>
    <col min="15881" max="15881" width="12.5703125" customWidth="1"/>
    <col min="16129" max="16129" width="36" customWidth="1"/>
    <col min="16130" max="16130" width="12.5703125" customWidth="1"/>
    <col min="16131" max="16131" width="12.28515625" customWidth="1"/>
    <col min="16132" max="16132" width="12.140625" customWidth="1"/>
    <col min="16133" max="16133" width="11.5703125" customWidth="1"/>
    <col min="16134" max="16134" width="12.85546875" customWidth="1"/>
    <col min="16135" max="16135" width="12.140625" customWidth="1"/>
    <col min="16136" max="16136" width="15" customWidth="1"/>
    <col min="16137" max="16137" width="12.5703125" customWidth="1"/>
  </cols>
  <sheetData>
    <row r="1" spans="1:16" ht="18" x14ac:dyDescent="0.25">
      <c r="A1" s="73"/>
      <c r="B1" s="105"/>
      <c r="C1" s="105"/>
    </row>
    <row r="2" spans="1:16" ht="15.75" x14ac:dyDescent="0.25">
      <c r="A2" s="106" t="s">
        <v>67</v>
      </c>
      <c r="B2" s="106"/>
      <c r="C2" s="106"/>
      <c r="D2" s="106"/>
      <c r="E2" s="106"/>
      <c r="F2" s="106"/>
    </row>
    <row r="3" spans="1:16" ht="15.75" x14ac:dyDescent="0.25">
      <c r="A3" s="72"/>
      <c r="B3" s="72"/>
      <c r="C3" s="72"/>
      <c r="D3" s="72"/>
      <c r="E3" s="72"/>
      <c r="F3" s="72"/>
    </row>
    <row r="4" spans="1:16" ht="15" x14ac:dyDescent="0.2">
      <c r="A4" s="123" t="s">
        <v>19</v>
      </c>
      <c r="B4" s="123"/>
      <c r="C4" s="123"/>
      <c r="D4" s="123"/>
      <c r="E4" s="123"/>
      <c r="F4" s="123"/>
      <c r="G4" s="67"/>
      <c r="H4" s="67"/>
    </row>
    <row r="5" spans="1:16" ht="19.5" customHeight="1" x14ac:dyDescent="0.2">
      <c r="A5" s="122" t="s">
        <v>68</v>
      </c>
      <c r="B5" s="122"/>
      <c r="C5" s="122"/>
      <c r="D5" s="122"/>
      <c r="E5" s="122"/>
      <c r="F5" s="122"/>
      <c r="G5" s="71"/>
      <c r="H5" s="71"/>
    </row>
    <row r="6" spans="1:16" ht="14.25" customHeight="1" x14ac:dyDescent="0.2">
      <c r="A6" s="94"/>
      <c r="B6" s="94"/>
      <c r="C6" s="94"/>
      <c r="D6" s="94"/>
      <c r="E6" s="94"/>
      <c r="F6" s="94"/>
    </row>
    <row r="7" spans="1:16" s="45" customFormat="1" ht="13.5" customHeight="1" x14ac:dyDescent="0.2"/>
    <row r="8" spans="1:16" s="45" customFormat="1" ht="13.5" customHeight="1" x14ac:dyDescent="0.2">
      <c r="A8" s="74" t="s">
        <v>69</v>
      </c>
    </row>
    <row r="9" spans="1:16" s="45" customFormat="1" ht="23.1" customHeight="1" x14ac:dyDescent="0.2">
      <c r="A9" s="124" t="s">
        <v>70</v>
      </c>
      <c r="B9" s="124"/>
      <c r="C9" s="124"/>
      <c r="D9" s="124"/>
      <c r="E9" s="124"/>
      <c r="F9" s="52">
        <f>'Budget Code 1'!H46+'BC 2'!H46+'BC 3'!H46+'BC 4'!H46+'BC 5'!H46+'BC 6'!H46+'BC 7'!H46+'BC 8'!H46+'BC 9'!H46+'BC 10'!H46</f>
        <v>0</v>
      </c>
      <c r="H9" s="127" t="s">
        <v>71</v>
      </c>
      <c r="I9" s="127"/>
      <c r="J9" s="127"/>
    </row>
    <row r="10" spans="1:16" s="45" customFormat="1" ht="19.5" customHeight="1" x14ac:dyDescent="0.2">
      <c r="A10" s="125" t="s">
        <v>72</v>
      </c>
      <c r="B10" s="125"/>
      <c r="C10" s="125"/>
      <c r="D10" s="125"/>
      <c r="E10" s="125"/>
      <c r="F10" s="52">
        <f>'Budget Code 1'!F14+'BC 2'!F14+'BC 3'!F14+'BC 4'!F14+'BC 5'!F14+'BC 6'!F14+'BC 7'!F14+'BC 8'!F14+'BC 9'!F14+'BC 10'!F14</f>
        <v>0</v>
      </c>
      <c r="H10" s="127"/>
      <c r="I10" s="127"/>
      <c r="J10" s="127"/>
      <c r="L10" s="120"/>
      <c r="M10" s="121"/>
      <c r="N10" s="74"/>
      <c r="O10" s="74"/>
      <c r="P10" s="74"/>
    </row>
    <row r="11" spans="1:16" s="45" customFormat="1" ht="19.5" customHeight="1" x14ac:dyDescent="0.2">
      <c r="A11" s="125" t="s">
        <v>65</v>
      </c>
      <c r="B11" s="125"/>
      <c r="C11" s="125"/>
      <c r="D11" s="125"/>
      <c r="E11" s="125"/>
      <c r="F11" s="53" t="e">
        <f>F9/F10</f>
        <v>#DIV/0!</v>
      </c>
      <c r="H11" s="127"/>
      <c r="I11" s="127"/>
      <c r="J11" s="127"/>
      <c r="L11" s="74"/>
      <c r="N11" s="74"/>
      <c r="O11" s="74"/>
      <c r="P11" s="74"/>
    </row>
    <row r="12" spans="1:16" s="45" customFormat="1" ht="19.5" customHeight="1" x14ac:dyDescent="0.2">
      <c r="A12" s="54"/>
      <c r="B12" s="54"/>
      <c r="C12" s="54"/>
      <c r="D12" s="54"/>
      <c r="E12" s="54"/>
      <c r="F12" s="55"/>
      <c r="H12" s="127"/>
      <c r="I12" s="127"/>
      <c r="J12" s="127"/>
      <c r="L12" s="74"/>
      <c r="N12" s="74"/>
      <c r="O12" s="74"/>
      <c r="P12" s="74"/>
    </row>
    <row r="13" spans="1:16" s="45" customFormat="1" ht="19.5" customHeight="1" x14ac:dyDescent="0.2">
      <c r="A13" s="128" t="s">
        <v>73</v>
      </c>
      <c r="B13" s="129"/>
      <c r="C13" s="129"/>
      <c r="D13" s="129"/>
      <c r="E13" s="130"/>
      <c r="F13" s="69" t="e">
        <f>IF(F11&gt;0.2,0.2,F11)</f>
        <v>#DIV/0!</v>
      </c>
      <c r="H13" s="127"/>
      <c r="I13" s="127"/>
      <c r="J13" s="127"/>
    </row>
    <row r="14" spans="1:16" s="45" customFormat="1" ht="38.1" customHeight="1" x14ac:dyDescent="0.2">
      <c r="A14" s="66" t="s">
        <v>74</v>
      </c>
      <c r="B14" s="56"/>
      <c r="C14" s="56"/>
      <c r="D14" s="56"/>
      <c r="E14" s="70"/>
      <c r="F14" s="70"/>
      <c r="H14" s="127"/>
      <c r="I14" s="127"/>
      <c r="J14" s="127"/>
    </row>
    <row r="15" spans="1:16" s="45" customFormat="1" ht="10.5" customHeight="1" x14ac:dyDescent="0.2">
      <c r="A15" s="56"/>
      <c r="B15" s="56"/>
      <c r="C15" s="56"/>
      <c r="D15" s="56"/>
      <c r="E15" s="56"/>
      <c r="F15" s="57"/>
      <c r="H15" s="127"/>
      <c r="I15" s="127"/>
      <c r="J15" s="127"/>
    </row>
    <row r="16" spans="1:16" s="45" customFormat="1" ht="20.100000000000001" customHeight="1" x14ac:dyDescent="0.2">
      <c r="A16" s="20" t="s">
        <v>75</v>
      </c>
      <c r="B16" s="19"/>
      <c r="C16" s="19"/>
      <c r="D16" s="19"/>
      <c r="E16" s="19"/>
      <c r="F16"/>
      <c r="G16"/>
      <c r="H16" s="127"/>
      <c r="I16" s="127"/>
      <c r="J16" s="127"/>
    </row>
    <row r="17" spans="1:10" s="45" customFormat="1" ht="42" customHeight="1" x14ac:dyDescent="0.2">
      <c r="A17" s="58" t="s">
        <v>76</v>
      </c>
      <c r="B17" s="59" t="s">
        <v>77</v>
      </c>
      <c r="C17" s="131"/>
      <c r="D17" s="132"/>
      <c r="E17" s="60" t="s">
        <v>78</v>
      </c>
      <c r="F17" s="61"/>
      <c r="H17" s="127"/>
      <c r="I17" s="127"/>
      <c r="J17" s="127"/>
    </row>
    <row r="18" spans="1:10" ht="42.95" customHeight="1" x14ac:dyDescent="0.2">
      <c r="A18" s="126" t="s">
        <v>66</v>
      </c>
      <c r="B18" s="126"/>
      <c r="C18" s="126"/>
      <c r="D18" s="126"/>
      <c r="E18" s="126"/>
      <c r="F18" s="126"/>
      <c r="G18" s="62"/>
    </row>
    <row r="20" spans="1:10" x14ac:dyDescent="0.2">
      <c r="F20" s="93"/>
      <c r="G20" s="93"/>
      <c r="H20" s="93"/>
      <c r="I20" s="93"/>
    </row>
    <row r="21" spans="1:10" x14ac:dyDescent="0.2">
      <c r="G21" s="19"/>
      <c r="H21" s="63"/>
    </row>
    <row r="22" spans="1:10" x14ac:dyDescent="0.2">
      <c r="A22" s="94"/>
      <c r="B22" s="94"/>
      <c r="C22" s="94"/>
      <c r="D22" s="94"/>
      <c r="G22" s="19"/>
      <c r="H22" s="63"/>
    </row>
    <row r="23" spans="1:10" x14ac:dyDescent="0.2">
      <c r="A23" s="94"/>
      <c r="B23" s="94"/>
      <c r="C23" s="94"/>
      <c r="D23" s="94"/>
      <c r="G23" s="19"/>
      <c r="H23" s="64"/>
    </row>
  </sheetData>
  <mergeCells count="16">
    <mergeCell ref="F20:I20"/>
    <mergeCell ref="A22:D22"/>
    <mergeCell ref="A23:D23"/>
    <mergeCell ref="A18:F18"/>
    <mergeCell ref="H9:J17"/>
    <mergeCell ref="A11:E11"/>
    <mergeCell ref="A13:E13"/>
    <mergeCell ref="C17:D17"/>
    <mergeCell ref="L10:M10"/>
    <mergeCell ref="A5:F5"/>
    <mergeCell ref="A4:F4"/>
    <mergeCell ref="B1:C1"/>
    <mergeCell ref="A2:F2"/>
    <mergeCell ref="A6:F6"/>
    <mergeCell ref="A9:E9"/>
    <mergeCell ref="A10:E10"/>
  </mergeCells>
  <hyperlinks>
    <hyperlink ref="A5" r:id="rId1" xr:uid="{81E087D6-EED3-4013-9A90-57302C94A7A0}"/>
  </hyperlinks>
  <printOptions horizontalCentered="1"/>
  <pageMargins left="0.7" right="0.25" top="0.5" bottom="0.5" header="0.05" footer="0.05"/>
  <pageSetup scale="73" fitToHeight="3" orientation="portrait" r:id="rId2"/>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I49"/>
  <sheetViews>
    <sheetView tabSelected="1" zoomScaleNormal="100" workbookViewId="0">
      <selection activeCell="H13" sqref="H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6.25" customHeight="1" thickBot="1" x14ac:dyDescent="0.25">
      <c r="A13" s="99" t="s">
        <v>40</v>
      </c>
      <c r="B13" s="99"/>
      <c r="C13" s="99"/>
      <c r="D13" s="99"/>
      <c r="E13" s="100"/>
      <c r="F13" s="79"/>
    </row>
    <row r="14" spans="1:7" ht="13.5" thickBot="1" x14ac:dyDescent="0.25">
      <c r="A14" s="133" t="s">
        <v>80</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58.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85</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A49:I49"/>
    <mergeCell ref="B41:G41"/>
    <mergeCell ref="A2:F2"/>
    <mergeCell ref="B8:F8"/>
    <mergeCell ref="B6:F6"/>
    <mergeCell ref="B7:F7"/>
    <mergeCell ref="B5:F5"/>
    <mergeCell ref="B42:G42"/>
    <mergeCell ref="B9:F9"/>
    <mergeCell ref="A13:E13"/>
    <mergeCell ref="B28:G28"/>
    <mergeCell ref="A48:F48"/>
    <mergeCell ref="A47:D47"/>
    <mergeCell ref="B43:G43"/>
    <mergeCell ref="B30:G30"/>
    <mergeCell ref="B29:G29"/>
    <mergeCell ref="A14:D14"/>
    <mergeCell ref="A46:D46"/>
    <mergeCell ref="B1:C1"/>
    <mergeCell ref="B31:G31"/>
    <mergeCell ref="B35:G35"/>
    <mergeCell ref="B36:G36"/>
    <mergeCell ref="B37:G37"/>
    <mergeCell ref="B10:F10"/>
    <mergeCell ref="B4:F4"/>
    <mergeCell ref="A17:I17"/>
  </mergeCells>
  <printOptions horizontalCentered="1"/>
  <pageMargins left="0.7" right="0.25" top="0.5" bottom="0.5" header="0.05" footer="0.05"/>
  <pageSetup scale="73" fitToHeight="3"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6CC6-D3E2-4ED1-B9EC-BDE2516FDEA3}">
  <sheetPr>
    <tabColor theme="9" tint="0.79998168889431442"/>
    <pageSetUpPr fitToPage="1"/>
  </sheetPr>
  <dimension ref="A1:I49"/>
  <sheetViews>
    <sheetView zoomScaleNormal="100" workbookViewId="0">
      <selection activeCell="F13" sqref="F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99" t="s">
        <v>86</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BB51-2294-485F-80BC-BCD40275D69C}">
  <sheetPr>
    <tabColor theme="9" tint="0.79998168889431442"/>
    <pageSetUpPr fitToPage="1"/>
  </sheetPr>
  <dimension ref="A1:I49"/>
  <sheetViews>
    <sheetView zoomScaleNormal="100" workbookViewId="0">
      <selection activeCell="I10" sqref="I10"/>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9" ht="18" x14ac:dyDescent="0.25">
      <c r="A1" s="73"/>
      <c r="B1" s="105"/>
      <c r="C1" s="105"/>
    </row>
    <row r="2" spans="1:9" ht="15.75" x14ac:dyDescent="0.25">
      <c r="A2" s="106" t="s">
        <v>23</v>
      </c>
      <c r="B2" s="106"/>
      <c r="C2" s="106"/>
      <c r="D2" s="106"/>
      <c r="E2" s="106"/>
      <c r="F2" s="106"/>
    </row>
    <row r="3" spans="1:9" ht="15" customHeight="1" x14ac:dyDescent="0.2">
      <c r="A3" s="76"/>
      <c r="B3" s="76"/>
      <c r="C3" s="76"/>
      <c r="D3" s="76"/>
      <c r="E3" s="76"/>
      <c r="F3" s="76"/>
    </row>
    <row r="4" spans="1:9" ht="15" customHeight="1" x14ac:dyDescent="0.2">
      <c r="A4" s="73" t="s">
        <v>27</v>
      </c>
      <c r="B4" s="96"/>
      <c r="C4" s="96"/>
      <c r="D4" s="96"/>
      <c r="E4" s="96"/>
      <c r="F4" s="96"/>
    </row>
    <row r="5" spans="1:9" ht="15" customHeight="1" x14ac:dyDescent="0.2">
      <c r="A5" s="73" t="s">
        <v>29</v>
      </c>
      <c r="B5" s="117"/>
      <c r="C5" s="118"/>
      <c r="D5" s="118"/>
      <c r="E5" s="118"/>
      <c r="F5" s="119"/>
    </row>
    <row r="6" spans="1:9" ht="15" customHeight="1" x14ac:dyDescent="0.2">
      <c r="A6" s="73" t="s">
        <v>79</v>
      </c>
      <c r="B6" s="96"/>
      <c r="C6" s="96"/>
      <c r="D6" s="96"/>
      <c r="E6" s="96"/>
      <c r="F6" s="96"/>
    </row>
    <row r="7" spans="1:9" ht="14.25" customHeight="1" x14ac:dyDescent="0.2">
      <c r="A7" s="73" t="s">
        <v>32</v>
      </c>
      <c r="B7" s="96"/>
      <c r="C7" s="96"/>
      <c r="D7" s="96"/>
      <c r="E7" s="96"/>
      <c r="F7" s="96"/>
    </row>
    <row r="8" spans="1:9" ht="15" customHeight="1" x14ac:dyDescent="0.2">
      <c r="A8" s="73" t="s">
        <v>34</v>
      </c>
      <c r="B8" s="96"/>
      <c r="C8" s="96"/>
      <c r="D8" s="96"/>
      <c r="E8" s="96"/>
      <c r="F8" s="96"/>
    </row>
    <row r="9" spans="1:9" ht="14.25" customHeight="1" x14ac:dyDescent="0.2">
      <c r="A9" s="73" t="s">
        <v>36</v>
      </c>
      <c r="B9" s="96"/>
      <c r="C9" s="96"/>
      <c r="D9" s="96"/>
      <c r="E9" s="96"/>
      <c r="F9" s="96"/>
    </row>
    <row r="10" spans="1:9" ht="14.25" customHeight="1" x14ac:dyDescent="0.2">
      <c r="A10" s="73" t="s">
        <v>38</v>
      </c>
      <c r="B10" s="97"/>
      <c r="C10" s="98"/>
      <c r="D10" s="98"/>
      <c r="E10" s="98"/>
      <c r="F10" s="98"/>
      <c r="I10" s="80"/>
    </row>
    <row r="11" spans="1:9" ht="14.25" customHeight="1" x14ac:dyDescent="0.2">
      <c r="A11" s="3"/>
      <c r="B11" s="4"/>
      <c r="C11" s="4"/>
      <c r="D11" s="4"/>
    </row>
    <row r="12" spans="1:9" ht="14.25" customHeight="1" thickBot="1" x14ac:dyDescent="0.25">
      <c r="A12" s="5" t="s">
        <v>32</v>
      </c>
      <c r="C12" s="73"/>
      <c r="D12" s="73"/>
      <c r="E12" s="73"/>
      <c r="F12" s="73"/>
      <c r="G12" s="73"/>
    </row>
    <row r="13" spans="1:9" ht="27.75" customHeight="1" thickBot="1" x14ac:dyDescent="0.25">
      <c r="A13" s="137" t="s">
        <v>88</v>
      </c>
      <c r="B13" s="99"/>
      <c r="C13" s="99"/>
      <c r="D13" s="99"/>
      <c r="E13" s="100"/>
      <c r="F13" s="68"/>
    </row>
    <row r="14" spans="1:9" ht="13.5" thickBot="1" x14ac:dyDescent="0.25">
      <c r="A14" s="94" t="s">
        <v>87</v>
      </c>
      <c r="B14" s="133"/>
      <c r="C14" s="133"/>
      <c r="D14" s="133"/>
      <c r="F14" s="68"/>
      <c r="G14" s="19"/>
    </row>
    <row r="15" spans="1:9" ht="14.25" customHeight="1" x14ac:dyDescent="0.2">
      <c r="A15" s="6"/>
      <c r="B15" s="4"/>
      <c r="C15" s="4"/>
      <c r="D15" s="4"/>
    </row>
    <row r="16" spans="1:9"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F6FC-0F49-4B3C-A50B-A3B592469502}">
  <sheetPr>
    <tabColor theme="9" tint="0.79998168889431442"/>
    <pageSetUpPr fitToPage="1"/>
  </sheetPr>
  <dimension ref="A1:I49"/>
  <sheetViews>
    <sheetView zoomScaleNormal="100" workbookViewId="0">
      <selection activeCell="F13" sqref="F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BEBBD-7F55-43E3-848A-537F474929CE}">
  <sheetPr>
    <tabColor theme="9" tint="0.79998168889431442"/>
    <pageSetUpPr fitToPage="1"/>
  </sheetPr>
  <dimension ref="A1:K49"/>
  <sheetViews>
    <sheetView topLeftCell="A7" zoomScaleNormal="100" workbookViewId="0">
      <selection activeCell="F13" sqref="F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11" ht="14.25" customHeight="1" x14ac:dyDescent="0.2">
      <c r="A33" s="73"/>
      <c r="B33" s="75"/>
      <c r="C33" s="75"/>
      <c r="D33" s="75"/>
      <c r="E33" s="1"/>
      <c r="F33" s="1"/>
      <c r="G33" s="73"/>
      <c r="H33" s="40"/>
    </row>
    <row r="34" spans="1:11" ht="14.25" customHeight="1" x14ac:dyDescent="0.2">
      <c r="A34" s="73" t="s">
        <v>60</v>
      </c>
      <c r="B34" s="75"/>
      <c r="C34" s="75"/>
      <c r="D34" s="75"/>
      <c r="E34" s="1"/>
      <c r="F34" s="1"/>
      <c r="G34" s="73"/>
      <c r="H34" s="40"/>
    </row>
    <row r="35" spans="1:11" ht="14.25" customHeight="1" x14ac:dyDescent="0.2">
      <c r="A35" s="21"/>
      <c r="B35" s="92"/>
      <c r="C35" s="92"/>
      <c r="D35" s="92"/>
      <c r="E35" s="92"/>
      <c r="F35" s="92"/>
      <c r="G35" s="92"/>
      <c r="H35" s="41"/>
      <c r="I35" s="22"/>
    </row>
    <row r="36" spans="1:11" ht="14.25" customHeight="1" x14ac:dyDescent="0.2">
      <c r="A36" s="23"/>
      <c r="B36" s="92"/>
      <c r="C36" s="92"/>
      <c r="D36" s="92"/>
      <c r="E36" s="92"/>
      <c r="F36" s="92"/>
      <c r="G36" s="92"/>
      <c r="H36" s="42"/>
      <c r="I36" s="24"/>
    </row>
    <row r="37" spans="1:11" ht="14.25" customHeight="1" thickBot="1" x14ac:dyDescent="0.25">
      <c r="A37" s="23"/>
      <c r="B37" s="92"/>
      <c r="C37" s="92"/>
      <c r="D37" s="92"/>
      <c r="E37" s="92"/>
      <c r="F37" s="92"/>
      <c r="G37" s="92"/>
      <c r="H37" s="43"/>
      <c r="I37" s="25"/>
    </row>
    <row r="38" spans="1:11" ht="14.25" customHeight="1" thickBot="1" x14ac:dyDescent="0.25">
      <c r="A38" s="73"/>
      <c r="B38" s="75"/>
      <c r="C38" s="75"/>
      <c r="D38" s="75"/>
      <c r="E38" s="1"/>
      <c r="F38" s="1"/>
      <c r="G38" s="73"/>
      <c r="H38" s="32">
        <f>SUM(H35:H37)</f>
        <v>0</v>
      </c>
    </row>
    <row r="39" spans="1:11" ht="14.25" customHeight="1" x14ac:dyDescent="0.2">
      <c r="A39" s="73"/>
      <c r="B39" s="75"/>
      <c r="C39" s="75"/>
      <c r="D39" s="75"/>
      <c r="E39" s="1"/>
      <c r="F39" s="1"/>
      <c r="G39" s="73"/>
      <c r="H39" s="40"/>
    </row>
    <row r="40" spans="1:11" ht="14.25" customHeight="1" x14ac:dyDescent="0.2">
      <c r="A40" s="73" t="s">
        <v>63</v>
      </c>
      <c r="B40" s="75"/>
      <c r="C40" s="75"/>
      <c r="D40" s="75"/>
      <c r="E40" s="1"/>
      <c r="F40" s="1"/>
      <c r="G40" s="73"/>
      <c r="H40" s="40"/>
    </row>
    <row r="41" spans="1:11" ht="14.25" customHeight="1" x14ac:dyDescent="0.2">
      <c r="A41" s="21"/>
      <c r="B41" s="92"/>
      <c r="C41" s="92"/>
      <c r="D41" s="92"/>
      <c r="E41" s="92"/>
      <c r="F41" s="92"/>
      <c r="G41" s="92"/>
      <c r="H41" s="41"/>
      <c r="I41" s="22"/>
    </row>
    <row r="42" spans="1:11" ht="14.25" customHeight="1" x14ac:dyDescent="0.2">
      <c r="A42" s="23"/>
      <c r="B42" s="92"/>
      <c r="C42" s="92"/>
      <c r="D42" s="92"/>
      <c r="E42" s="92"/>
      <c r="F42" s="92"/>
      <c r="G42" s="92"/>
      <c r="H42" s="42"/>
      <c r="I42" s="24"/>
      <c r="K42" s="80"/>
    </row>
    <row r="43" spans="1:11" ht="14.25" customHeight="1" thickBot="1" x14ac:dyDescent="0.25">
      <c r="A43" s="23"/>
      <c r="B43" s="92"/>
      <c r="C43" s="92"/>
      <c r="D43" s="92"/>
      <c r="E43" s="92"/>
      <c r="F43" s="92"/>
      <c r="G43" s="92"/>
      <c r="H43" s="43"/>
      <c r="I43" s="25"/>
    </row>
    <row r="44" spans="1:11" ht="14.25" customHeight="1" thickBot="1" x14ac:dyDescent="0.25">
      <c r="A44" s="73"/>
      <c r="B44" s="4"/>
      <c r="C44" s="4"/>
      <c r="D44" s="4"/>
      <c r="G44" s="73"/>
      <c r="H44" s="32">
        <f>SUM(H41:H43)</f>
        <v>0</v>
      </c>
    </row>
    <row r="45" spans="1:11" ht="14.25" customHeight="1" thickBot="1" x14ac:dyDescent="0.25">
      <c r="A45" s="73"/>
      <c r="B45" s="4"/>
      <c r="C45" s="4"/>
      <c r="D45" s="4"/>
      <c r="G45" s="73"/>
      <c r="H45" s="14"/>
    </row>
    <row r="46" spans="1:11" ht="13.5" thickBot="1" x14ac:dyDescent="0.25">
      <c r="A46" s="93" t="s">
        <v>70</v>
      </c>
      <c r="B46" s="93"/>
      <c r="C46" s="93"/>
      <c r="D46" s="93"/>
      <c r="G46" s="19"/>
      <c r="H46" s="33">
        <f>H25+H32+H38+H44</f>
        <v>0</v>
      </c>
    </row>
    <row r="47" spans="1:11" ht="13.5" thickBot="1" x14ac:dyDescent="0.25">
      <c r="A47" s="94" t="s">
        <v>65</v>
      </c>
      <c r="B47" s="94"/>
      <c r="C47" s="94"/>
      <c r="D47" s="94"/>
      <c r="G47" s="19"/>
      <c r="H47" s="35" t="e">
        <f>H46/F14</f>
        <v>#DIV/0!</v>
      </c>
    </row>
    <row r="48" spans="1:11"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2EB3-632E-48B3-B7C5-8B63EFE621BC}">
  <sheetPr>
    <tabColor theme="9" tint="0.79998168889431442"/>
    <pageSetUpPr fitToPage="1"/>
  </sheetPr>
  <dimension ref="A1:I49"/>
  <sheetViews>
    <sheetView zoomScaleNormal="100" workbookViewId="0">
      <selection activeCell="F13" sqref="F13"/>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73"/>
      <c r="B1" s="105"/>
      <c r="C1" s="105"/>
    </row>
    <row r="2" spans="1:7" ht="15.75" x14ac:dyDescent="0.25">
      <c r="A2" s="106" t="s">
        <v>23</v>
      </c>
      <c r="B2" s="106"/>
      <c r="C2" s="106"/>
      <c r="D2" s="106"/>
      <c r="E2" s="106"/>
      <c r="F2" s="106"/>
    </row>
    <row r="3" spans="1:7" ht="15" customHeight="1" x14ac:dyDescent="0.2">
      <c r="A3" s="76"/>
      <c r="B3" s="76"/>
      <c r="C3" s="76"/>
      <c r="D3" s="76"/>
      <c r="E3" s="76"/>
      <c r="F3" s="76"/>
    </row>
    <row r="4" spans="1:7" ht="15" customHeight="1" x14ac:dyDescent="0.2">
      <c r="A4" s="73" t="s">
        <v>27</v>
      </c>
      <c r="B4" s="96"/>
      <c r="C4" s="96"/>
      <c r="D4" s="96"/>
      <c r="E4" s="96"/>
      <c r="F4" s="96"/>
    </row>
    <row r="5" spans="1:7" ht="15" customHeight="1" x14ac:dyDescent="0.2">
      <c r="A5" s="73" t="s">
        <v>29</v>
      </c>
      <c r="B5" s="117"/>
      <c r="C5" s="118"/>
      <c r="D5" s="118"/>
      <c r="E5" s="118"/>
      <c r="F5" s="119"/>
    </row>
    <row r="6" spans="1:7" ht="15" customHeight="1" x14ac:dyDescent="0.2">
      <c r="A6" s="73" t="s">
        <v>79</v>
      </c>
      <c r="B6" s="96"/>
      <c r="C6" s="96"/>
      <c r="D6" s="96"/>
      <c r="E6" s="96"/>
      <c r="F6" s="96"/>
    </row>
    <row r="7" spans="1:7" ht="14.25" customHeight="1" x14ac:dyDescent="0.2">
      <c r="A7" s="73" t="s">
        <v>32</v>
      </c>
      <c r="B7" s="96"/>
      <c r="C7" s="96"/>
      <c r="D7" s="96"/>
      <c r="E7" s="96"/>
      <c r="F7" s="96"/>
    </row>
    <row r="8" spans="1:7" ht="15" customHeight="1" x14ac:dyDescent="0.2">
      <c r="A8" s="73" t="s">
        <v>34</v>
      </c>
      <c r="B8" s="96"/>
      <c r="C8" s="96"/>
      <c r="D8" s="96"/>
      <c r="E8" s="96"/>
      <c r="F8" s="96"/>
    </row>
    <row r="9" spans="1:7" ht="14.25" customHeight="1" x14ac:dyDescent="0.2">
      <c r="A9" s="73" t="s">
        <v>36</v>
      </c>
      <c r="B9" s="96"/>
      <c r="C9" s="96"/>
      <c r="D9" s="96"/>
      <c r="E9" s="96"/>
      <c r="F9" s="96"/>
    </row>
    <row r="10" spans="1:7" ht="14.25" customHeight="1" x14ac:dyDescent="0.2">
      <c r="A10" s="73" t="s">
        <v>38</v>
      </c>
      <c r="B10" s="97"/>
      <c r="C10" s="98"/>
      <c r="D10" s="98"/>
      <c r="E10" s="98"/>
      <c r="F10" s="98"/>
    </row>
    <row r="11" spans="1:7" ht="14.25" customHeight="1" x14ac:dyDescent="0.2">
      <c r="A11" s="3"/>
      <c r="B11" s="4"/>
      <c r="C11" s="4"/>
      <c r="D11" s="4"/>
    </row>
    <row r="12" spans="1:7" ht="14.25" customHeight="1" thickBot="1" x14ac:dyDescent="0.25">
      <c r="A12" s="5" t="s">
        <v>32</v>
      </c>
      <c r="C12" s="73"/>
      <c r="D12" s="73"/>
      <c r="E12" s="73"/>
      <c r="F12" s="73"/>
      <c r="G12" s="73"/>
    </row>
    <row r="13" spans="1:7" ht="27.75" customHeight="1" thickBot="1" x14ac:dyDescent="0.25">
      <c r="A13" s="137" t="s">
        <v>88</v>
      </c>
      <c r="B13" s="99"/>
      <c r="C13" s="99"/>
      <c r="D13" s="99"/>
      <c r="E13" s="100"/>
      <c r="F13" s="78"/>
    </row>
    <row r="14" spans="1:7" ht="13.5" thickBot="1" x14ac:dyDescent="0.25">
      <c r="A14" s="94" t="s">
        <v>87</v>
      </c>
      <c r="B14" s="133"/>
      <c r="C14" s="133"/>
      <c r="D14" s="133"/>
      <c r="F14" s="68"/>
      <c r="G14" s="19"/>
    </row>
    <row r="15" spans="1:7" ht="14.25" customHeight="1" x14ac:dyDescent="0.2">
      <c r="A15" s="6"/>
      <c r="B15" s="4"/>
      <c r="C15" s="4"/>
      <c r="D15" s="4"/>
    </row>
    <row r="16" spans="1:7" ht="14.25" customHeight="1" x14ac:dyDescent="0.2">
      <c r="A16" s="18" t="s">
        <v>81</v>
      </c>
      <c r="B16" s="73"/>
      <c r="D16" s="8"/>
      <c r="E16" s="9"/>
      <c r="F16" s="10"/>
      <c r="G16" s="8"/>
    </row>
    <row r="17" spans="1:9" ht="164.25" customHeight="1" x14ac:dyDescent="0.2">
      <c r="A17" s="134" t="s">
        <v>82</v>
      </c>
      <c r="B17" s="135"/>
      <c r="C17" s="135"/>
      <c r="D17" s="135"/>
      <c r="E17" s="135"/>
      <c r="F17" s="135"/>
      <c r="G17" s="135"/>
      <c r="H17" s="135"/>
      <c r="I17" s="136"/>
    </row>
    <row r="18" spans="1:9" ht="43.9" customHeight="1" x14ac:dyDescent="0.2">
      <c r="A18" s="11" t="s">
        <v>83</v>
      </c>
      <c r="B18" s="12" t="s">
        <v>45</v>
      </c>
      <c r="C18" s="12" t="s">
        <v>46</v>
      </c>
      <c r="D18" s="12" t="s">
        <v>47</v>
      </c>
      <c r="E18" s="12" t="s">
        <v>48</v>
      </c>
      <c r="F18" s="12" t="s">
        <v>49</v>
      </c>
      <c r="G18" s="12" t="s">
        <v>84</v>
      </c>
      <c r="H18" s="15" t="s">
        <v>51</v>
      </c>
      <c r="I18" s="12" t="s">
        <v>52</v>
      </c>
    </row>
    <row r="19" spans="1:9" ht="14.25" customHeight="1" x14ac:dyDescent="0.2">
      <c r="A19" s="27"/>
      <c r="B19" s="24"/>
      <c r="C19" s="24"/>
      <c r="D19" s="13">
        <f t="shared" ref="D19:D24" si="0">B19*C19</f>
        <v>0</v>
      </c>
      <c r="E19" s="7">
        <f t="shared" ref="E19:E24" si="1">D19/60/1760</f>
        <v>0</v>
      </c>
      <c r="F19" s="44"/>
      <c r="G19" s="39">
        <f t="shared" ref="G19:G24" si="2">F19*1.4</f>
        <v>0</v>
      </c>
      <c r="H19" s="36">
        <f t="shared" ref="H19:H24" si="3">E19*G19</f>
        <v>0</v>
      </c>
      <c r="I19" s="28"/>
    </row>
    <row r="20" spans="1:9" ht="14.25" customHeight="1" x14ac:dyDescent="0.2">
      <c r="A20" s="27"/>
      <c r="B20" s="24"/>
      <c r="C20" s="24"/>
      <c r="D20" s="13">
        <f t="shared" si="0"/>
        <v>0</v>
      </c>
      <c r="E20" s="7">
        <f t="shared" si="1"/>
        <v>0</v>
      </c>
      <c r="F20" s="44"/>
      <c r="G20" s="39">
        <f t="shared" si="2"/>
        <v>0</v>
      </c>
      <c r="H20" s="36">
        <f t="shared" si="3"/>
        <v>0</v>
      </c>
      <c r="I20" s="28"/>
    </row>
    <row r="21" spans="1:9" ht="14.25" customHeight="1" x14ac:dyDescent="0.2">
      <c r="A21" s="27"/>
      <c r="B21" s="24"/>
      <c r="C21" s="24"/>
      <c r="D21" s="13">
        <f t="shared" si="0"/>
        <v>0</v>
      </c>
      <c r="E21" s="7">
        <f t="shared" si="1"/>
        <v>0</v>
      </c>
      <c r="F21" s="44"/>
      <c r="G21" s="39">
        <f t="shared" si="2"/>
        <v>0</v>
      </c>
      <c r="H21" s="36">
        <f t="shared" si="3"/>
        <v>0</v>
      </c>
      <c r="I21" s="28"/>
    </row>
    <row r="22" spans="1:9" ht="14.25" customHeight="1" x14ac:dyDescent="0.2">
      <c r="A22" s="27"/>
      <c r="B22" s="24"/>
      <c r="C22" s="24"/>
      <c r="D22" s="13">
        <f t="shared" si="0"/>
        <v>0</v>
      </c>
      <c r="E22" s="7">
        <f t="shared" si="1"/>
        <v>0</v>
      </c>
      <c r="F22" s="44"/>
      <c r="G22" s="39">
        <f t="shared" si="2"/>
        <v>0</v>
      </c>
      <c r="H22" s="36">
        <f t="shared" si="3"/>
        <v>0</v>
      </c>
      <c r="I22" s="28"/>
    </row>
    <row r="23" spans="1:9" ht="14.25" customHeight="1" x14ac:dyDescent="0.2">
      <c r="A23" s="27" t="s">
        <v>55</v>
      </c>
      <c r="B23" s="24"/>
      <c r="C23" s="24"/>
      <c r="D23" s="13">
        <f t="shared" si="0"/>
        <v>0</v>
      </c>
      <c r="E23" s="7">
        <f t="shared" si="1"/>
        <v>0</v>
      </c>
      <c r="F23" s="44"/>
      <c r="G23" s="39">
        <f t="shared" si="2"/>
        <v>0</v>
      </c>
      <c r="H23" s="36">
        <f t="shared" si="3"/>
        <v>0</v>
      </c>
      <c r="I23" s="29"/>
    </row>
    <row r="24" spans="1:9" ht="14.25" customHeight="1" x14ac:dyDescent="0.2">
      <c r="A24" s="30" t="s">
        <v>55</v>
      </c>
      <c r="B24" s="24"/>
      <c r="C24" s="24"/>
      <c r="D24" s="13">
        <f t="shared" si="0"/>
        <v>0</v>
      </c>
      <c r="E24" s="7">
        <f t="shared" si="1"/>
        <v>0</v>
      </c>
      <c r="F24" s="44"/>
      <c r="G24" s="39">
        <f t="shared" si="2"/>
        <v>0</v>
      </c>
      <c r="H24" s="37">
        <f t="shared" si="3"/>
        <v>0</v>
      </c>
      <c r="I24" s="28"/>
    </row>
    <row r="25" spans="1:9" ht="14.25" customHeight="1" x14ac:dyDescent="0.2">
      <c r="A25" s="73"/>
      <c r="B25" s="4"/>
      <c r="C25" s="4"/>
      <c r="D25" s="4"/>
      <c r="G25" s="38"/>
      <c r="H25" s="31">
        <f>SUM(H19:H24)</f>
        <v>0</v>
      </c>
      <c r="I25" s="2"/>
    </row>
    <row r="26" spans="1:9" ht="14.25" customHeight="1" x14ac:dyDescent="0.2">
      <c r="A26" s="73"/>
      <c r="B26" s="4"/>
      <c r="C26" s="4"/>
      <c r="D26" s="4"/>
      <c r="G26" s="73"/>
      <c r="H26" s="14"/>
    </row>
    <row r="27" spans="1:9" ht="14.25" customHeight="1" x14ac:dyDescent="0.2">
      <c r="A27" s="73" t="s">
        <v>56</v>
      </c>
      <c r="B27" s="4"/>
      <c r="C27" s="4"/>
      <c r="D27" s="4"/>
      <c r="G27" s="73"/>
      <c r="H27" s="14"/>
    </row>
    <row r="28" spans="1:9" ht="25.15" customHeight="1" x14ac:dyDescent="0.2">
      <c r="A28" s="16" t="s">
        <v>57</v>
      </c>
      <c r="B28" s="104" t="s">
        <v>58</v>
      </c>
      <c r="C28" s="104"/>
      <c r="D28" s="104"/>
      <c r="E28" s="104"/>
      <c r="F28" s="104"/>
      <c r="G28" s="104"/>
      <c r="H28" s="17" t="s">
        <v>59</v>
      </c>
      <c r="I28" s="12" t="s">
        <v>52</v>
      </c>
    </row>
    <row r="29" spans="1:9" ht="14.25" customHeight="1" x14ac:dyDescent="0.2">
      <c r="A29" s="21"/>
      <c r="B29" s="92"/>
      <c r="C29" s="92"/>
      <c r="D29" s="92"/>
      <c r="E29" s="92"/>
      <c r="F29" s="92"/>
      <c r="G29" s="92"/>
      <c r="H29" s="41"/>
      <c r="I29" s="22"/>
    </row>
    <row r="30" spans="1:9" ht="14.25" customHeight="1" x14ac:dyDescent="0.2">
      <c r="A30" s="23"/>
      <c r="B30" s="92"/>
      <c r="C30" s="92"/>
      <c r="D30" s="92"/>
      <c r="E30" s="92"/>
      <c r="F30" s="92"/>
      <c r="G30" s="92"/>
      <c r="H30" s="42"/>
      <c r="I30" s="24"/>
    </row>
    <row r="31" spans="1:9" ht="14.25" customHeight="1" thickBot="1" x14ac:dyDescent="0.25">
      <c r="A31" s="23"/>
      <c r="B31" s="92"/>
      <c r="C31" s="92"/>
      <c r="D31" s="92"/>
      <c r="E31" s="92"/>
      <c r="F31" s="92"/>
      <c r="G31" s="92"/>
      <c r="H31" s="43"/>
      <c r="I31" s="25"/>
    </row>
    <row r="32" spans="1:9" ht="14.25" customHeight="1" thickBot="1" x14ac:dyDescent="0.25">
      <c r="A32" s="73"/>
      <c r="B32" s="75"/>
      <c r="C32" s="75"/>
      <c r="D32" s="75"/>
      <c r="E32" s="1"/>
      <c r="F32" s="1"/>
      <c r="G32" s="73"/>
      <c r="H32" s="32">
        <f>SUM(H29:H31)</f>
        <v>0</v>
      </c>
    </row>
    <row r="33" spans="1:9" ht="14.25" customHeight="1" x14ac:dyDescent="0.2">
      <c r="A33" s="73"/>
      <c r="B33" s="75"/>
      <c r="C33" s="75"/>
      <c r="D33" s="75"/>
      <c r="E33" s="1"/>
      <c r="F33" s="1"/>
      <c r="G33" s="73"/>
      <c r="H33" s="40"/>
    </row>
    <row r="34" spans="1:9" ht="14.25" customHeight="1" x14ac:dyDescent="0.2">
      <c r="A34" s="73" t="s">
        <v>60</v>
      </c>
      <c r="B34" s="75"/>
      <c r="C34" s="75"/>
      <c r="D34" s="75"/>
      <c r="E34" s="1"/>
      <c r="F34" s="1"/>
      <c r="G34" s="73"/>
      <c r="H34" s="40"/>
    </row>
    <row r="35" spans="1:9" ht="14.25" customHeight="1" x14ac:dyDescent="0.2">
      <c r="A35" s="21"/>
      <c r="B35" s="92"/>
      <c r="C35" s="92"/>
      <c r="D35" s="92"/>
      <c r="E35" s="92"/>
      <c r="F35" s="92"/>
      <c r="G35" s="92"/>
      <c r="H35" s="41"/>
      <c r="I35" s="22"/>
    </row>
    <row r="36" spans="1:9" ht="14.25" customHeight="1" x14ac:dyDescent="0.2">
      <c r="A36" s="23"/>
      <c r="B36" s="92"/>
      <c r="C36" s="92"/>
      <c r="D36" s="92"/>
      <c r="E36" s="92"/>
      <c r="F36" s="92"/>
      <c r="G36" s="92"/>
      <c r="H36" s="42"/>
      <c r="I36" s="24"/>
    </row>
    <row r="37" spans="1:9" ht="14.25" customHeight="1" thickBot="1" x14ac:dyDescent="0.25">
      <c r="A37" s="23"/>
      <c r="B37" s="92"/>
      <c r="C37" s="92"/>
      <c r="D37" s="92"/>
      <c r="E37" s="92"/>
      <c r="F37" s="92"/>
      <c r="G37" s="92"/>
      <c r="H37" s="43"/>
      <c r="I37" s="25"/>
    </row>
    <row r="38" spans="1:9" ht="14.25" customHeight="1" thickBot="1" x14ac:dyDescent="0.25">
      <c r="A38" s="73"/>
      <c r="B38" s="75"/>
      <c r="C38" s="75"/>
      <c r="D38" s="75"/>
      <c r="E38" s="1"/>
      <c r="F38" s="1"/>
      <c r="G38" s="73"/>
      <c r="H38" s="32">
        <f>SUM(H35:H37)</f>
        <v>0</v>
      </c>
    </row>
    <row r="39" spans="1:9" ht="14.25" customHeight="1" x14ac:dyDescent="0.2">
      <c r="A39" s="73"/>
      <c r="B39" s="75"/>
      <c r="C39" s="75"/>
      <c r="D39" s="75"/>
      <c r="E39" s="1"/>
      <c r="F39" s="1"/>
      <c r="G39" s="73"/>
      <c r="H39" s="40"/>
    </row>
    <row r="40" spans="1:9" ht="14.25" customHeight="1" x14ac:dyDescent="0.2">
      <c r="A40" s="73" t="s">
        <v>63</v>
      </c>
      <c r="B40" s="75"/>
      <c r="C40" s="75"/>
      <c r="D40" s="75"/>
      <c r="E40" s="1"/>
      <c r="F40" s="1"/>
      <c r="G40" s="73"/>
      <c r="H40" s="40"/>
    </row>
    <row r="41" spans="1:9" ht="14.25" customHeight="1" x14ac:dyDescent="0.2">
      <c r="A41" s="21"/>
      <c r="B41" s="92"/>
      <c r="C41" s="92"/>
      <c r="D41" s="92"/>
      <c r="E41" s="92"/>
      <c r="F41" s="92"/>
      <c r="G41" s="92"/>
      <c r="H41" s="41"/>
      <c r="I41" s="22"/>
    </row>
    <row r="42" spans="1:9" ht="14.25" customHeight="1" x14ac:dyDescent="0.2">
      <c r="A42" s="23"/>
      <c r="B42" s="92"/>
      <c r="C42" s="92"/>
      <c r="D42" s="92"/>
      <c r="E42" s="92"/>
      <c r="F42" s="92"/>
      <c r="G42" s="92"/>
      <c r="H42" s="42"/>
      <c r="I42" s="24"/>
    </row>
    <row r="43" spans="1:9" ht="14.25" customHeight="1" thickBot="1" x14ac:dyDescent="0.25">
      <c r="A43" s="23"/>
      <c r="B43" s="92"/>
      <c r="C43" s="92"/>
      <c r="D43" s="92"/>
      <c r="E43" s="92"/>
      <c r="F43" s="92"/>
      <c r="G43" s="92"/>
      <c r="H43" s="43"/>
      <c r="I43" s="25"/>
    </row>
    <row r="44" spans="1:9" ht="14.25" customHeight="1" thickBot="1" x14ac:dyDescent="0.25">
      <c r="A44" s="73"/>
      <c r="B44" s="4"/>
      <c r="C44" s="4"/>
      <c r="D44" s="4"/>
      <c r="G44" s="73"/>
      <c r="H44" s="32">
        <f>SUM(H41:H43)</f>
        <v>0</v>
      </c>
    </row>
    <row r="45" spans="1:9" ht="14.25" customHeight="1" thickBot="1" x14ac:dyDescent="0.25">
      <c r="A45" s="73"/>
      <c r="B45" s="4"/>
      <c r="C45" s="4"/>
      <c r="D45" s="4"/>
      <c r="G45" s="73"/>
      <c r="H45" s="14"/>
    </row>
    <row r="46" spans="1:9" ht="13.5" thickBot="1" x14ac:dyDescent="0.25">
      <c r="A46" s="93" t="s">
        <v>70</v>
      </c>
      <c r="B46" s="93"/>
      <c r="C46" s="93"/>
      <c r="D46" s="93"/>
      <c r="G46" s="19"/>
      <c r="H46" s="33">
        <f>H25+H32+H38+H44</f>
        <v>0</v>
      </c>
    </row>
    <row r="47" spans="1:9" ht="13.5" thickBot="1" x14ac:dyDescent="0.25">
      <c r="A47" s="94" t="s">
        <v>65</v>
      </c>
      <c r="B47" s="94"/>
      <c r="C47" s="94"/>
      <c r="D47" s="94"/>
      <c r="G47" s="19"/>
      <c r="H47" s="35" t="e">
        <f>H46/F14</f>
        <v>#DIV/0!</v>
      </c>
    </row>
    <row r="48" spans="1:9" ht="15.75" customHeight="1" x14ac:dyDescent="0.2">
      <c r="A48" s="95"/>
      <c r="B48" s="95"/>
      <c r="C48" s="95"/>
      <c r="D48" s="95"/>
      <c r="E48" s="95"/>
      <c r="F48" s="95"/>
    </row>
    <row r="49" spans="1:9" ht="33.950000000000003" customHeight="1" x14ac:dyDescent="0.2">
      <c r="A49" s="91" t="s">
        <v>66</v>
      </c>
      <c r="B49" s="91"/>
      <c r="C49" s="91"/>
      <c r="D49" s="91"/>
      <c r="E49" s="91"/>
      <c r="F49" s="91"/>
      <c r="G49" s="91"/>
      <c r="H49" s="91"/>
      <c r="I49" s="91"/>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CC055A19AE144E80AAF8DDC76A3AF7" ma:contentTypeVersion="20" ma:contentTypeDescription="Create a new document." ma:contentTypeScope="" ma:versionID="60cdcec5bbbadcfbae1d7cde48f10ce0">
  <xsd:schema xmlns:xsd="http://www.w3.org/2001/XMLSchema" xmlns:xs="http://www.w3.org/2001/XMLSchema" xmlns:p="http://schemas.microsoft.com/office/2006/metadata/properties" xmlns:ns1="http://schemas.microsoft.com/sharepoint/v3" xmlns:ns2="2bffa5ed-d359-4a82-8fc4-c00776da2fb0" xmlns:ns3="d3edecc7-0ce4-4c80-9c8c-78d3f0163d7e" targetNamespace="http://schemas.microsoft.com/office/2006/metadata/properties" ma:root="true" ma:fieldsID="707bcee07e92beb0d7322f11fb6e2478" ns1:_="" ns2:_="" ns3:_="">
    <xsd:import namespace="http://schemas.microsoft.com/sharepoint/v3"/>
    <xsd:import namespace="2bffa5ed-d359-4a82-8fc4-c00776da2fb0"/>
    <xsd:import namespace="d3edecc7-0ce4-4c80-9c8c-78d3f0163d7e"/>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DateTaken" minOccurs="0"/>
                <xsd:element ref="ns3:MediaLengthInSeconds" minOccurs="0"/>
                <xsd:element ref="ns3:Assignment" minOccurs="0"/>
                <xsd:element ref="ns3:lcf76f155ced4ddcb4097134ff3c332f"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ffa5ed-d359-4a82-8fc4-c00776da2fb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a2157d8-ccc1-4fc8-a2a4-3f8f6553454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4a841e2c-5428-4507-9243-618e670c61ca}" ma:internalName="TaxCatchAll" ma:showField="CatchAllData" ma:web="2bffa5ed-d359-4a82-8fc4-c00776da2fb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edecc7-0ce4-4c80-9c8c-78d3f0163d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Assignment" ma:index="21" nillable="true" ma:displayName="Assignment" ma:format="Dropdown" ma:internalName="Assignment">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bffa5ed-d359-4a82-8fc4-c00776da2fb0" xsi:nil="true"/>
    <TaxKeywordTaxHTField xmlns="2bffa5ed-d359-4a82-8fc4-c00776da2fb0">
      <Terms xmlns="http://schemas.microsoft.com/office/infopath/2007/PartnerControls"/>
    </TaxKeywordTaxHTField>
    <Assignment xmlns="d3edecc7-0ce4-4c80-9c8c-78d3f0163d7e" xsi:nil="true"/>
    <lcf76f155ced4ddcb4097134ff3c332f xmlns="d3edecc7-0ce4-4c80-9c8c-78d3f0163d7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27CAEC5-43A0-4537-BCAE-091C5781F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bffa5ed-d359-4a82-8fc4-c00776da2fb0"/>
    <ds:schemaRef ds:uri="d3edecc7-0ce4-4c80-9c8c-78d3f0163d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8A2B1D-0D95-41C9-9046-FBD3F8852E3E}">
  <ds:schemaRefs>
    <ds:schemaRef ds:uri="http://schemas.microsoft.com/office/2006/documentManagement/type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d3edecc7-0ce4-4c80-9c8c-78d3f0163d7e"/>
    <ds:schemaRef ds:uri="2bffa5ed-d359-4a82-8fc4-c00776da2fb0"/>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F01D47F1-9BD1-49F2-8F73-D0FB337E7030}">
  <ds:schemaRefs>
    <ds:schemaRef ds:uri="http://schemas.microsoft.com/sharepoint/v3/contenttype/forms"/>
  </ds:schemaRefs>
</ds:datastoreItem>
</file>

<file path=customXml/itemProps4.xml><?xml version="1.0" encoding="utf-8"?>
<ds:datastoreItem xmlns:ds="http://schemas.openxmlformats.org/officeDocument/2006/customXml" ds:itemID="{50AF869D-3282-426B-A488-38F3D0609B6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Example </vt:lpstr>
      <vt:lpstr>Totals</vt:lpstr>
      <vt:lpstr>Budget Code 1</vt:lpstr>
      <vt:lpstr>BC 2</vt:lpstr>
      <vt:lpstr>BC 3</vt:lpstr>
      <vt:lpstr>BC 4</vt:lpstr>
      <vt:lpstr>BC 5</vt:lpstr>
      <vt:lpstr>BC 6</vt:lpstr>
      <vt:lpstr>BC 7</vt:lpstr>
      <vt:lpstr>BC 8</vt:lpstr>
      <vt:lpstr>BC 9</vt:lpstr>
      <vt:lpstr>BC 10</vt:lpstr>
    </vt:vector>
  </TitlesOfParts>
  <Manager/>
  <Company>OSBM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 Worksheet Form</dc:title>
  <dc:subject/>
  <dc:creator>OSBM</dc:creator>
  <cp:keywords/>
  <dc:description/>
  <cp:lastModifiedBy>Evans, Marcia</cp:lastModifiedBy>
  <cp:revision/>
  <dcterms:created xsi:type="dcterms:W3CDTF">2006-03-03T19:37:24Z</dcterms:created>
  <dcterms:modified xsi:type="dcterms:W3CDTF">2024-07-11T15:03:05Z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CatchAll">
    <vt:lpwstr/>
  </property>
  <property fmtid="{D5CDD505-2E9C-101B-9397-08002B2CF9AE}" pid="4" name="ContentTypeId">
    <vt:lpwstr>0x0101005CCC055A19AE144E80AAF8DDC76A3AF7</vt:lpwstr>
  </property>
  <property fmtid="{D5CDD505-2E9C-101B-9397-08002B2CF9AE}" pid="5" name="TaxKeyword">
    <vt:lpwstr/>
  </property>
  <property fmtid="{D5CDD505-2E9C-101B-9397-08002B2CF9AE}" pid="6" name="MediaServiceImageTags">
    <vt:lpwstr/>
  </property>
</Properties>
</file>